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25725"/>
</workbook>
</file>

<file path=xl/calcChain.xml><?xml version="1.0" encoding="utf-8"?>
<calcChain xmlns="http://schemas.openxmlformats.org/spreadsheetml/2006/main">
  <c r="E56" i="1"/>
  <c r="E55"/>
  <c r="E54"/>
  <c r="L54" s="1"/>
  <c r="E53"/>
  <c r="E52"/>
  <c r="E51"/>
  <c r="E50"/>
  <c r="E49"/>
  <c r="E48"/>
  <c r="E47"/>
  <c r="E46"/>
  <c r="E45"/>
  <c r="E44"/>
  <c r="E43"/>
  <c r="E42"/>
  <c r="E41"/>
  <c r="E40"/>
  <c r="L40" s="1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6"/>
  <c r="E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L23"/>
  <c r="I7"/>
  <c r="L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35" l="1"/>
  <c r="L28"/>
  <c r="L56"/>
  <c r="L55"/>
  <c r="L53"/>
  <c r="L52"/>
  <c r="L51"/>
  <c r="L50"/>
  <c r="L49"/>
  <c r="L48"/>
  <c r="L47"/>
  <c r="L46"/>
  <c r="L45"/>
  <c r="L44"/>
  <c r="L43"/>
  <c r="L42"/>
  <c r="L41"/>
  <c r="L39"/>
  <c r="L38"/>
  <c r="L37"/>
  <c r="L36"/>
  <c r="L34"/>
  <c r="L33"/>
  <c r="L32"/>
  <c r="L31"/>
  <c r="L30"/>
  <c r="L29"/>
  <c r="L27"/>
  <c r="L26"/>
  <c r="L25"/>
  <c r="L24"/>
  <c r="L22"/>
  <c r="L21"/>
  <c r="L20"/>
  <c r="L19"/>
  <c r="L18"/>
  <c r="L17"/>
  <c r="L16"/>
  <c r="L15"/>
  <c r="L14"/>
  <c r="L13"/>
  <c r="L12"/>
  <c r="L11"/>
  <c r="L10"/>
  <c r="L9"/>
  <c r="L8"/>
  <c r="L6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<sst xmlns="http://schemas.openxmlformats.org/spreadsheetml/2006/main" count="125" uniqueCount="125">
  <si>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</si>
  <si>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</si>
  <si>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за 1 месяц 2017 года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</si>
  <si>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</si>
  <si>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</si>
  <si>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</si>
  <si>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</si>
  <si>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</si>
  <si>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</si>
  <si>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</si>
  <si>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</si>
  <si>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</si>
  <si>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</si>
  <si>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</si>
  <si>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</si>
  <si>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</si>
  <si>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</si>
  <si>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</si>
  <si>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</si>
  <si>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</si>
  <si>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</si>
  <si>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</si>
  <si>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</si>
  <si>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</si>
  <si>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</si>
  <si>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</si>
  <si>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</si>
  <si>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</si>
  <si>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</si>
  <si>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</si>
  <si>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</si>
  <si>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</si>
  <si>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</si>
  <si>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</si>
  <si>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</si>
  <si>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</si>
  <si>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</si>
  <si>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</si>
  <si>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</si>
  <si>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</si>
  <si>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</si>
  <si>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</si>
  <si>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</si>
  <si>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</si>
  <si>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</si>
  <si>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</si>
  <si>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</si>
  <si>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</si>
  <si>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</si>
  <si>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</si>
  <si>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</si>
  <si>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</si>
  <si>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</si>
  <si>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</si>
  <si>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</si>
  <si>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</si>
  <si>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</si>
  <si>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</si>
  <si>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</si>
  <si>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</si>
  <si>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</si>
  <si>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</si>
  <si>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</si>
  <si>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</si>
  <si>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</si>
  <si>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</si>
  <si>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</si>
  <si>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</si>
  <si>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</si>
  <si>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</si>
  <si>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</si>
  <si>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</si>
  <si>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</si>
  <si>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</si>
  <si>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</si>
  <si>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</si>
  <si>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</si>
  <si>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</si>
  <si>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</si>
  <si>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</si>
  <si>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</si>
  <si>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</si>
  <si>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</si>
  <si>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</si>
  <si>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</si>
  <si>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</si>
  <si>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</si>
  <si>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</si>
  <si>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</si>
  <si>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</si>
  <si>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</si>
  <si>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</si>
  <si>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</si>
  <si>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</si>
  <si>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</si>
  <si>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</si>
  <si>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</si>
  <si>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</si>
  <si>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</si>
  <si>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</si>
  <si>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</si>
  <si>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</si>
  <si>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</si>
  <si>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</si>
  <si>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</si>
  <si>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</si>
  <si>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</si>
  <si>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</si>
  <si>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</si>
  <si>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</si>
  <si>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</si>
  <si>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</si>
  <si>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</si>
  <si>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</si>
  <si>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</si>
  <si>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</si>
  <si>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</si>
  <si>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</si>
  <si>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</si>
  <si>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</si>
  <si>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</si>
  <si>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</si>
  <si>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</si>
  <si>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</si>
  <si>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 2017 года в разрезе разделов, подразделов классификации расходов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</si>
</sst>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topLeftCell="C1" workbookViewId="0">
      <selection activeCell="N5" sqref="N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4" t="s">
        <v>123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</row>
    <row r="2" spans="1:15">
      <c r="A2" s="16" t="s">
        <v>124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5"/>
      <c r="N2" s="15"/>
      <c r="O2" s="15"/>
    </row>
    <row r="4" spans="1:15" s="13" customFormat="1" ht="20.100000000000001" customHeight="1">
      <c r="A4" s="17" t="s">
        <v>0</v>
      </c>
      <c r="B4" s="18" t="s">
        <v>1</v>
      </c>
      <c r="C4" s="20" t="s">
        <v>2</v>
      </c>
      <c r="D4" s="20"/>
      <c r="E4" s="20"/>
      <c r="F4" s="20"/>
      <c r="G4" s="20" t="s">
        <v>3</v>
      </c>
      <c r="H4" s="20"/>
      <c r="I4" s="20"/>
      <c r="J4" s="20"/>
      <c r="K4" s="20"/>
      <c r="L4" s="20"/>
    </row>
    <row r="5" spans="1:15" s="13" customFormat="1" ht="83.1" customHeight="1">
      <c r="A5" s="17"/>
      <c r="B5" s="18"/>
      <c r="C5" s="19" t="s">
        <v>4</v>
      </c>
      <c r="D5" s="19" t="s">
        <v>5</v>
      </c>
      <c r="E5" s="20" t="s">
        <v>6</v>
      </c>
      <c r="F5" s="20" t="s">
        <v>7</v>
      </c>
      <c r="G5" s="19" t="s">
        <v>8</v>
      </c>
      <c r="H5" s="19" t="s">
        <v>9</v>
      </c>
      <c r="I5" s="20" t="s">
        <v>10</v>
      </c>
      <c r="J5" s="20" t="s">
        <v>11</v>
      </c>
      <c r="K5" s="20" t="s">
        <v>12</v>
      </c>
      <c r="L5" s="20" t="s">
        <v>13</v>
      </c>
    </row>
    <row r="6" spans="1:15" s="13" customFormat="1" ht="21" customHeight="1">
      <c r="A6" s="1" t="s">
        <v>14</v>
      </c>
      <c r="B6" s="2"/>
      <c r="C6" s="3">
        <v>503677.3</v>
      </c>
      <c r="D6" s="3">
        <v>31802.97</v>
      </c>
      <c r="E6" s="4">
        <f t="shared" ref="E6:E37" si="0">(D6/C6)</f>
        <v>6.3141559089520224E-2</v>
      </c>
      <c r="F6" s="4">
        <v>1</v>
      </c>
      <c r="G6" s="3">
        <v>459627.06</v>
      </c>
      <c r="H6" s="3">
        <v>21270.66</v>
      </c>
      <c r="I6" s="4">
        <f t="shared" ref="I6:I37" si="1">(H6/G6)</f>
        <v>4.6278084671516076E-2</v>
      </c>
      <c r="J6" s="4">
        <v>1</v>
      </c>
      <c r="K6" s="4">
        <f t="shared" ref="K6:K37" si="2">(D6/H6)</f>
        <v>1.4951567088186264</v>
      </c>
      <c r="L6" s="21">
        <f t="shared" ref="L6:L37" si="3">(E6-I6)</f>
        <v>1.6863474418004148E-2</v>
      </c>
    </row>
    <row r="7" spans="1:15" s="13" customFormat="1" ht="21" customHeight="1">
      <c r="A7" s="5" t="s">
        <v>15</v>
      </c>
      <c r="B7" s="6" t="s">
        <v>16</v>
      </c>
      <c r="C7" s="7">
        <v>66800.25</v>
      </c>
      <c r="D7" s="7">
        <v>5157.1899999999996</v>
      </c>
      <c r="E7" s="8">
        <f t="shared" si="0"/>
        <v>7.7203154179812189E-2</v>
      </c>
      <c r="F7" s="8">
        <f>(D7/D6)</f>
        <v>0.1621606409715822</v>
      </c>
      <c r="G7" s="7">
        <v>61046.18</v>
      </c>
      <c r="H7" s="7">
        <v>3529.5</v>
      </c>
      <c r="I7" s="8">
        <f t="shared" si="1"/>
        <v>5.7816885511919013E-2</v>
      </c>
      <c r="J7" s="8">
        <f>(H7/H6)</f>
        <v>0.16593279193029273</v>
      </c>
      <c r="K7" s="8">
        <f t="shared" si="2"/>
        <v>1.4611673041507294</v>
      </c>
      <c r="L7" s="22">
        <f t="shared" si="3"/>
        <v>1.9386268667893176E-2</v>
      </c>
    </row>
    <row r="8" spans="1:15" s="13" customFormat="1" ht="41.1" customHeight="1">
      <c r="A8" s="1" t="s">
        <v>17</v>
      </c>
      <c r="B8" s="2" t="s">
        <v>18</v>
      </c>
      <c r="C8" s="3">
        <v>5645.77</v>
      </c>
      <c r="D8" s="3">
        <v>513.80999999999995</v>
      </c>
      <c r="E8" s="4">
        <f t="shared" si="0"/>
        <v>9.1007958170453263E-2</v>
      </c>
      <c r="F8" s="4">
        <f>(D8/D6)</f>
        <v>1.6156038256804315E-2</v>
      </c>
      <c r="G8" s="3">
        <v>5083.82</v>
      </c>
      <c r="H8" s="3">
        <v>356.18</v>
      </c>
      <c r="I8" s="4">
        <f t="shared" si="1"/>
        <v>7.0061489195132803E-2</v>
      </c>
      <c r="J8" s="4">
        <f>(H8/H6)</f>
        <v>1.6745131556801716E-2</v>
      </c>
      <c r="K8" s="4">
        <f t="shared" si="2"/>
        <v>1.4425571340333538</v>
      </c>
      <c r="L8" s="21">
        <f t="shared" si="3"/>
        <v>2.0946468975320459E-2</v>
      </c>
    </row>
    <row r="9" spans="1:15" s="13" customFormat="1" ht="60.95" customHeight="1">
      <c r="A9" s="1" t="s">
        <v>19</v>
      </c>
      <c r="B9" s="2" t="s">
        <v>20</v>
      </c>
      <c r="C9" s="3">
        <v>593.63</v>
      </c>
      <c r="D9" s="3">
        <v>50.05</v>
      </c>
      <c r="E9" s="4">
        <f t="shared" si="0"/>
        <v>8.43117766959217E-2</v>
      </c>
      <c r="F9" s="4">
        <f>(D9/D6)</f>
        <v>1.5737523885347813E-3</v>
      </c>
      <c r="G9" s="3">
        <v>757.4</v>
      </c>
      <c r="H9" s="3">
        <v>30.99</v>
      </c>
      <c r="I9" s="4">
        <f t="shared" si="1"/>
        <v>4.0916292579878534E-2</v>
      </c>
      <c r="J9" s="4">
        <f>(H9/H6)</f>
        <v>1.4569364561325317E-3</v>
      </c>
      <c r="K9" s="4">
        <f t="shared" si="2"/>
        <v>1.6150371087447564</v>
      </c>
      <c r="L9" s="21">
        <f t="shared" si="3"/>
        <v>4.3395484116043166E-2</v>
      </c>
    </row>
    <row r="10" spans="1:15" s="13" customFormat="1" ht="60.95" customHeight="1">
      <c r="A10" s="1" t="s">
        <v>21</v>
      </c>
      <c r="B10" s="2" t="s">
        <v>22</v>
      </c>
      <c r="C10" s="3">
        <v>25698.39</v>
      </c>
      <c r="D10" s="3">
        <v>2001.74</v>
      </c>
      <c r="E10" s="4">
        <f t="shared" si="0"/>
        <v>7.7893595668833734E-2</v>
      </c>
      <c r="F10" s="4">
        <f>(D10/D6)</f>
        <v>6.2941920204307958E-2</v>
      </c>
      <c r="G10" s="3">
        <v>25367.360000000001</v>
      </c>
      <c r="H10" s="3">
        <v>1444.6</v>
      </c>
      <c r="I10" s="4">
        <f t="shared" si="1"/>
        <v>5.6947195135796547E-2</v>
      </c>
      <c r="J10" s="4">
        <f>(H10/H6)</f>
        <v>6.791514696770104E-2</v>
      </c>
      <c r="K10" s="4">
        <f t="shared" si="2"/>
        <v>1.3856707739166552</v>
      </c>
      <c r="L10" s="21">
        <f t="shared" si="3"/>
        <v>2.0946400533037188E-2</v>
      </c>
    </row>
    <row r="11" spans="1:15" s="13" customFormat="1" ht="21" customHeight="1">
      <c r="A11" s="1" t="s">
        <v>23</v>
      </c>
      <c r="B11" s="2" t="s">
        <v>24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21" t="e">
        <f t="shared" si="3"/>
        <v>#DIV/0!</v>
      </c>
    </row>
    <row r="12" spans="1:15" s="13" customFormat="1" ht="41.1" customHeight="1">
      <c r="A12" s="1" t="s">
        <v>25</v>
      </c>
      <c r="B12" s="2" t="s">
        <v>26</v>
      </c>
      <c r="C12" s="3">
        <v>8296.6</v>
      </c>
      <c r="D12" s="3">
        <v>622.67999999999995</v>
      </c>
      <c r="E12" s="4">
        <f t="shared" si="0"/>
        <v>7.505243111636091E-2</v>
      </c>
      <c r="F12" s="4">
        <f>(D12/D6)</f>
        <v>1.9579303442414337E-2</v>
      </c>
      <c r="G12" s="3">
        <v>7682.7</v>
      </c>
      <c r="H12" s="3">
        <v>531.11</v>
      </c>
      <c r="I12" s="4">
        <f t="shared" si="1"/>
        <v>6.9130644174574041E-2</v>
      </c>
      <c r="J12" s="4">
        <f>(H12/H6)</f>
        <v>2.4969135889530463E-2</v>
      </c>
      <c r="K12" s="4">
        <f t="shared" si="2"/>
        <v>1.1724124945868086</v>
      </c>
      <c r="L12" s="21">
        <f t="shared" si="3"/>
        <v>5.921786941786869E-3</v>
      </c>
    </row>
    <row r="13" spans="1:15" s="13" customFormat="1" ht="21" customHeight="1">
      <c r="A13" s="1" t="s">
        <v>27</v>
      </c>
      <c r="B13" s="2" t="s">
        <v>28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21" t="e">
        <f t="shared" si="3"/>
        <v>#DIV/0!</v>
      </c>
    </row>
    <row r="14" spans="1:15" s="13" customFormat="1" ht="21" customHeight="1">
      <c r="A14" s="1" t="s">
        <v>29</v>
      </c>
      <c r="B14" s="2" t="s">
        <v>30</v>
      </c>
      <c r="C14" s="3">
        <v>639.08000000000004</v>
      </c>
      <c r="D14" s="3"/>
      <c r="E14" s="4">
        <f t="shared" si="0"/>
        <v>0</v>
      </c>
      <c r="F14" s="4">
        <f>(D14/D6)</f>
        <v>0</v>
      </c>
      <c r="G14" s="3">
        <v>645.5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21">
        <f t="shared" si="3"/>
        <v>0</v>
      </c>
    </row>
    <row r="15" spans="1:15" s="13" customFormat="1" ht="21" customHeight="1">
      <c r="A15" s="1" t="s">
        <v>31</v>
      </c>
      <c r="B15" s="2" t="s">
        <v>32</v>
      </c>
      <c r="C15" s="3">
        <v>25876.78</v>
      </c>
      <c r="D15" s="3">
        <v>1968.91</v>
      </c>
      <c r="E15" s="4">
        <f t="shared" si="0"/>
        <v>7.6087905836815864E-2</v>
      </c>
      <c r="F15" s="4">
        <f>(D15/D6)</f>
        <v>6.190962667952081E-2</v>
      </c>
      <c r="G15" s="3">
        <v>21506.240000000002</v>
      </c>
      <c r="H15" s="3">
        <v>1166.6199999999999</v>
      </c>
      <c r="I15" s="4">
        <f t="shared" si="1"/>
        <v>5.4245651494635963E-2</v>
      </c>
      <c r="J15" s="4">
        <f>(H15/H6)</f>
        <v>5.4846441060126948E-2</v>
      </c>
      <c r="K15" s="4">
        <f t="shared" si="2"/>
        <v>1.6877046510431848</v>
      </c>
      <c r="L15" s="21">
        <f t="shared" si="3"/>
        <v>2.1842254342179901E-2</v>
      </c>
    </row>
    <row r="16" spans="1:15" s="13" customFormat="1" ht="21" customHeight="1">
      <c r="A16" s="5" t="s">
        <v>33</v>
      </c>
      <c r="B16" s="6" t="s">
        <v>34</v>
      </c>
      <c r="C16" s="7">
        <v>915.6</v>
      </c>
      <c r="D16" s="7"/>
      <c r="E16" s="8">
        <f t="shared" si="0"/>
        <v>0</v>
      </c>
      <c r="F16" s="8">
        <f>(D16/D6)</f>
        <v>0</v>
      </c>
      <c r="G16" s="7">
        <v>943.5</v>
      </c>
      <c r="H16" s="7"/>
      <c r="I16" s="8">
        <f t="shared" si="1"/>
        <v>0</v>
      </c>
      <c r="J16" s="8">
        <f>(H16/H6)</f>
        <v>0</v>
      </c>
      <c r="K16" s="8" t="e">
        <f t="shared" si="2"/>
        <v>#DIV/0!</v>
      </c>
      <c r="L16" s="22">
        <f t="shared" si="3"/>
        <v>0</v>
      </c>
    </row>
    <row r="17" spans="1:12" s="13" customFormat="1" ht="21" customHeight="1">
      <c r="A17" s="1" t="s">
        <v>35</v>
      </c>
      <c r="B17" s="2" t="s">
        <v>36</v>
      </c>
      <c r="C17" s="3">
        <v>915.6</v>
      </c>
      <c r="D17" s="3"/>
      <c r="E17" s="4">
        <f t="shared" si="0"/>
        <v>0</v>
      </c>
      <c r="F17" s="4">
        <f>(D17/D6)</f>
        <v>0</v>
      </c>
      <c r="G17" s="3">
        <v>943.5</v>
      </c>
      <c r="H17" s="3"/>
      <c r="I17" s="4">
        <f t="shared" si="1"/>
        <v>0</v>
      </c>
      <c r="J17" s="4">
        <f>(H17/H6)</f>
        <v>0</v>
      </c>
      <c r="K17" s="4" t="e">
        <f t="shared" si="2"/>
        <v>#DIV/0!</v>
      </c>
      <c r="L17" s="21">
        <f t="shared" si="3"/>
        <v>0</v>
      </c>
    </row>
    <row r="18" spans="1:12" s="13" customFormat="1" ht="41.1" customHeight="1">
      <c r="A18" s="5" t="s">
        <v>37</v>
      </c>
      <c r="B18" s="6" t="s">
        <v>38</v>
      </c>
      <c r="C18" s="7">
        <v>6875.65</v>
      </c>
      <c r="D18" s="7">
        <v>492.94</v>
      </c>
      <c r="E18" s="8">
        <f t="shared" si="0"/>
        <v>7.1693585333750268E-2</v>
      </c>
      <c r="F18" s="8">
        <f>(D18/D6)</f>
        <v>1.5499810237848854E-2</v>
      </c>
      <c r="G18" s="7">
        <v>6324.4</v>
      </c>
      <c r="H18" s="7">
        <v>397.69</v>
      </c>
      <c r="I18" s="8">
        <f t="shared" si="1"/>
        <v>6.2881854405160961E-2</v>
      </c>
      <c r="J18" s="8">
        <f>(H18/H6)</f>
        <v>1.8696645990298372E-2</v>
      </c>
      <c r="K18" s="8">
        <f t="shared" si="2"/>
        <v>1.239508159621816</v>
      </c>
      <c r="L18" s="22">
        <f t="shared" si="3"/>
        <v>8.8117309285893064E-3</v>
      </c>
    </row>
    <row r="19" spans="1:12" s="13" customFormat="1" ht="21" customHeight="1">
      <c r="A19" s="1" t="s">
        <v>39</v>
      </c>
      <c r="B19" s="2" t="s">
        <v>40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21" t="e">
        <f t="shared" si="3"/>
        <v>#DIV/0!</v>
      </c>
    </row>
    <row r="20" spans="1:12" s="13" customFormat="1" ht="41.1" customHeight="1">
      <c r="A20" s="1" t="s">
        <v>41</v>
      </c>
      <c r="B20" s="2" t="s">
        <v>42</v>
      </c>
      <c r="C20" s="3">
        <v>3427.35</v>
      </c>
      <c r="D20" s="3">
        <v>285.93</v>
      </c>
      <c r="E20" s="4">
        <f t="shared" si="0"/>
        <v>8.3425970501991339E-2</v>
      </c>
      <c r="F20" s="4">
        <f>(D20/D6)</f>
        <v>8.9906697393356654E-3</v>
      </c>
      <c r="G20" s="3">
        <v>2900</v>
      </c>
      <c r="H20" s="3">
        <v>243</v>
      </c>
      <c r="I20" s="4">
        <f t="shared" si="1"/>
        <v>8.3793103448275869E-2</v>
      </c>
      <c r="J20" s="4">
        <f>(H20/H6)</f>
        <v>1.1424187119722659E-2</v>
      </c>
      <c r="K20" s="4">
        <f t="shared" si="2"/>
        <v>1.1766666666666667</v>
      </c>
      <c r="L20" s="21">
        <f t="shared" si="3"/>
        <v>-3.6713294628452908E-4</v>
      </c>
    </row>
    <row r="21" spans="1:12" s="13" customFormat="1" ht="21" customHeight="1">
      <c r="A21" s="1" t="s">
        <v>43</v>
      </c>
      <c r="B21" s="2" t="s">
        <v>44</v>
      </c>
      <c r="C21" s="3">
        <v>3448.3</v>
      </c>
      <c r="D21" s="3">
        <v>207.01</v>
      </c>
      <c r="E21" s="4">
        <f t="shared" si="0"/>
        <v>6.0032479772641582E-2</v>
      </c>
      <c r="F21" s="4">
        <f>(D21/D6)</f>
        <v>6.5091404985131883E-3</v>
      </c>
      <c r="G21" s="3">
        <v>3424.4</v>
      </c>
      <c r="H21" s="3">
        <v>154.69</v>
      </c>
      <c r="I21" s="4">
        <f t="shared" si="1"/>
        <v>4.5172877000350421E-2</v>
      </c>
      <c r="J21" s="4">
        <f>(H21/H6)</f>
        <v>7.272458870575713E-3</v>
      </c>
      <c r="K21" s="4">
        <f t="shared" si="2"/>
        <v>1.3382248367703147</v>
      </c>
      <c r="L21" s="21">
        <f t="shared" si="3"/>
        <v>1.4859602772291161E-2</v>
      </c>
    </row>
    <row r="22" spans="1:12" s="13" customFormat="1" ht="41.1" customHeight="1">
      <c r="A22" s="1" t="s">
        <v>45</v>
      </c>
      <c r="B22" s="2" t="s">
        <v>46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21" t="e">
        <f t="shared" si="3"/>
        <v>#DIV/0!</v>
      </c>
    </row>
    <row r="23" spans="1:12" s="13" customFormat="1" ht="21" customHeight="1">
      <c r="A23" s="5" t="s">
        <v>47</v>
      </c>
      <c r="B23" s="6" t="s">
        <v>48</v>
      </c>
      <c r="C23" s="7">
        <v>26105.3</v>
      </c>
      <c r="D23" s="7">
        <v>1049.82</v>
      </c>
      <c r="E23" s="8">
        <f t="shared" si="0"/>
        <v>4.0214822277468559E-2</v>
      </c>
      <c r="F23" s="8">
        <f>(D23/D6)</f>
        <v>3.3010124526105578E-2</v>
      </c>
      <c r="G23" s="7">
        <v>21111.8</v>
      </c>
      <c r="H23" s="7">
        <v>638.61</v>
      </c>
      <c r="I23" s="8">
        <f t="shared" si="1"/>
        <v>3.0248960297085046E-2</v>
      </c>
      <c r="J23" s="8">
        <f>(H23/H6)</f>
        <v>3.0023045829325468E-2</v>
      </c>
      <c r="K23" s="8">
        <f t="shared" si="2"/>
        <v>1.6439141259923895</v>
      </c>
      <c r="L23" s="22">
        <f t="shared" si="3"/>
        <v>9.9658619803835134E-3</v>
      </c>
    </row>
    <row r="24" spans="1:12" s="13" customFormat="1" ht="21" customHeight="1">
      <c r="A24" s="1" t="s">
        <v>49</v>
      </c>
      <c r="B24" s="2" t="s">
        <v>50</v>
      </c>
      <c r="C24" s="3">
        <v>300</v>
      </c>
      <c r="D24" s="3"/>
      <c r="E24" s="4">
        <f t="shared" si="0"/>
        <v>0</v>
      </c>
      <c r="F24" s="4">
        <f>(D24/D6)</f>
        <v>0</v>
      </c>
      <c r="G24" s="3">
        <v>300</v>
      </c>
      <c r="H24" s="3"/>
      <c r="I24" s="4">
        <f t="shared" si="1"/>
        <v>0</v>
      </c>
      <c r="J24" s="4">
        <f>(H24/H6)</f>
        <v>0</v>
      </c>
      <c r="K24" s="4" t="e">
        <f t="shared" si="2"/>
        <v>#DIV/0!</v>
      </c>
      <c r="L24" s="21">
        <f t="shared" si="3"/>
        <v>0</v>
      </c>
    </row>
    <row r="25" spans="1:12" s="13" customFormat="1" ht="21" customHeight="1">
      <c r="A25" s="1" t="s">
        <v>51</v>
      </c>
      <c r="B25" s="2" t="s">
        <v>52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21" t="e">
        <f t="shared" si="3"/>
        <v>#DIV/0!</v>
      </c>
    </row>
    <row r="26" spans="1:12" s="13" customFormat="1" ht="21" customHeight="1">
      <c r="A26" s="1" t="s">
        <v>53</v>
      </c>
      <c r="B26" s="2" t="s">
        <v>54</v>
      </c>
      <c r="C26" s="3">
        <v>10475.6</v>
      </c>
      <c r="D26" s="3">
        <v>204.59</v>
      </c>
      <c r="E26" s="4">
        <f t="shared" si="0"/>
        <v>1.9530146244606514E-2</v>
      </c>
      <c r="F26" s="4">
        <f>(D26/D6)</f>
        <v>6.4330469764301889E-3</v>
      </c>
      <c r="G26" s="3">
        <v>9146.4</v>
      </c>
      <c r="H26" s="3">
        <v>211.26</v>
      </c>
      <c r="I26" s="4">
        <f t="shared" si="1"/>
        <v>2.3097612175282077E-2</v>
      </c>
      <c r="J26" s="4">
        <f>(H26/H6)</f>
        <v>9.9319908268008603E-3</v>
      </c>
      <c r="K26" s="4">
        <f t="shared" si="2"/>
        <v>0.96842753005774884</v>
      </c>
      <c r="L26" s="21">
        <f t="shared" si="3"/>
        <v>-3.5674659306755632E-3</v>
      </c>
    </row>
    <row r="27" spans="1:12" s="13" customFormat="1" ht="21" customHeight="1">
      <c r="A27" s="1" t="s">
        <v>55</v>
      </c>
      <c r="B27" s="2" t="s">
        <v>56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21" t="e">
        <f t="shared" si="3"/>
        <v>#DIV/0!</v>
      </c>
    </row>
    <row r="28" spans="1:12" s="13" customFormat="1" ht="21" customHeight="1">
      <c r="A28" s="1" t="s">
        <v>57</v>
      </c>
      <c r="B28" s="2" t="s">
        <v>58</v>
      </c>
      <c r="C28" s="3">
        <v>555</v>
      </c>
      <c r="D28" s="3">
        <v>46.25</v>
      </c>
      <c r="E28" s="4">
        <f t="shared" si="0"/>
        <v>8.3333333333333329E-2</v>
      </c>
      <c r="F28" s="4">
        <f>(D28/D6)</f>
        <v>1.4542666927019709E-3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21" t="e">
        <f t="shared" si="3"/>
        <v>#DIV/0!</v>
      </c>
    </row>
    <row r="29" spans="1:12" s="13" customFormat="1" ht="21" customHeight="1">
      <c r="A29" s="1" t="s">
        <v>59</v>
      </c>
      <c r="B29" s="2" t="s">
        <v>60</v>
      </c>
      <c r="C29" s="3">
        <v>9752.4</v>
      </c>
      <c r="D29" s="3">
        <v>523.97</v>
      </c>
      <c r="E29" s="4">
        <f t="shared" si="0"/>
        <v>5.3727287642016328E-2</v>
      </c>
      <c r="F29" s="4">
        <f>(D29/D6)</f>
        <v>1.6475505275136252E-2</v>
      </c>
      <c r="G29" s="3">
        <v>8066.1</v>
      </c>
      <c r="H29" s="3">
        <v>170.9</v>
      </c>
      <c r="I29" s="4">
        <f t="shared" si="1"/>
        <v>2.1187438787022228E-2</v>
      </c>
      <c r="J29" s="4">
        <f>(H29/H6)</f>
        <v>8.0345414763810814E-3</v>
      </c>
      <c r="K29" s="4">
        <f t="shared" si="2"/>
        <v>3.0659449970743125</v>
      </c>
      <c r="L29" s="21">
        <f t="shared" si="3"/>
        <v>3.25398488549941E-2</v>
      </c>
    </row>
    <row r="30" spans="1:12" s="13" customFormat="1" ht="21" customHeight="1">
      <c r="A30" s="1" t="s">
        <v>61</v>
      </c>
      <c r="B30" s="2" t="s">
        <v>62</v>
      </c>
      <c r="C30" s="3"/>
      <c r="D30" s="3"/>
      <c r="E30" s="4" t="e">
        <f t="shared" si="0"/>
        <v>#DIV/0!</v>
      </c>
      <c r="F30" s="4">
        <f>(D30/D6)</f>
        <v>0</v>
      </c>
      <c r="G30" s="3"/>
      <c r="H30" s="3"/>
      <c r="I30" s="4" t="e">
        <f t="shared" si="1"/>
        <v>#DIV/0!</v>
      </c>
      <c r="J30" s="4">
        <f>(H30/H6)</f>
        <v>0</v>
      </c>
      <c r="K30" s="4" t="e">
        <f t="shared" si="2"/>
        <v>#DIV/0!</v>
      </c>
      <c r="L30" s="21" t="e">
        <f t="shared" si="3"/>
        <v>#DIV/0!</v>
      </c>
    </row>
    <row r="31" spans="1:12" s="13" customFormat="1" ht="21" customHeight="1">
      <c r="A31" s="1" t="s">
        <v>63</v>
      </c>
      <c r="B31" s="2" t="s">
        <v>64</v>
      </c>
      <c r="C31" s="3">
        <v>5022.3</v>
      </c>
      <c r="D31" s="3">
        <v>275.01</v>
      </c>
      <c r="E31" s="4">
        <f t="shared" si="0"/>
        <v>5.4757780299862606E-2</v>
      </c>
      <c r="F31" s="4">
        <f>(D31/D6)</f>
        <v>8.647305581837168E-3</v>
      </c>
      <c r="G31" s="3">
        <v>3599.3</v>
      </c>
      <c r="H31" s="3">
        <v>256.45</v>
      </c>
      <c r="I31" s="4">
        <f t="shared" si="1"/>
        <v>7.1249965271024909E-2</v>
      </c>
      <c r="J31" s="4">
        <f>(H31/H6)</f>
        <v>1.2056513526143522E-2</v>
      </c>
      <c r="K31" s="4">
        <f t="shared" si="2"/>
        <v>1.0723727822187561</v>
      </c>
      <c r="L31" s="21">
        <f t="shared" si="3"/>
        <v>-1.6492184971162303E-2</v>
      </c>
    </row>
    <row r="32" spans="1:12" s="13" customFormat="1" ht="21" customHeight="1">
      <c r="A32" s="5" t="s">
        <v>65</v>
      </c>
      <c r="B32" s="6" t="s">
        <v>66</v>
      </c>
      <c r="C32" s="7">
        <v>13050.1</v>
      </c>
      <c r="D32" s="7">
        <v>1338.66</v>
      </c>
      <c r="E32" s="8">
        <f t="shared" si="0"/>
        <v>0.10257852430249577</v>
      </c>
      <c r="F32" s="8">
        <f>(D32/D6)</f>
        <v>4.2092295153565849E-2</v>
      </c>
      <c r="G32" s="7">
        <v>11834.1</v>
      </c>
      <c r="H32" s="7">
        <v>753.47</v>
      </c>
      <c r="I32" s="8">
        <f t="shared" si="1"/>
        <v>6.3669396067297046E-2</v>
      </c>
      <c r="J32" s="8">
        <f>(H32/H6)</f>
        <v>3.5422972300812483E-2</v>
      </c>
      <c r="K32" s="8">
        <f t="shared" si="2"/>
        <v>1.7766599864626329</v>
      </c>
      <c r="L32" s="22">
        <f t="shared" si="3"/>
        <v>3.8909128235198723E-2</v>
      </c>
    </row>
    <row r="33" spans="1:12" s="13" customFormat="1" ht="21" customHeight="1">
      <c r="A33" s="1" t="s">
        <v>67</v>
      </c>
      <c r="B33" s="2" t="s">
        <v>68</v>
      </c>
      <c r="C33" s="3">
        <v>1639.23</v>
      </c>
      <c r="D33" s="3">
        <v>583.19000000000005</v>
      </c>
      <c r="E33" s="4">
        <f t="shared" si="0"/>
        <v>0.35577069721759608</v>
      </c>
      <c r="F33" s="4">
        <f>(D33/D6)</f>
        <v>1.8337595513878108E-2</v>
      </c>
      <c r="G33" s="3">
        <v>718.4</v>
      </c>
      <c r="H33" s="3"/>
      <c r="I33" s="4">
        <f t="shared" si="1"/>
        <v>0</v>
      </c>
      <c r="J33" s="4">
        <f>(H33/H6)</f>
        <v>0</v>
      </c>
      <c r="K33" s="4" t="e">
        <f t="shared" si="2"/>
        <v>#DIV/0!</v>
      </c>
      <c r="L33" s="21">
        <f t="shared" si="3"/>
        <v>0.35577069721759608</v>
      </c>
    </row>
    <row r="34" spans="1:12" s="13" customFormat="1" ht="21" customHeight="1">
      <c r="A34" s="1" t="s">
        <v>69</v>
      </c>
      <c r="B34" s="2" t="s">
        <v>70</v>
      </c>
      <c r="C34" s="3">
        <v>600</v>
      </c>
      <c r="D34" s="3"/>
      <c r="E34" s="4">
        <f t="shared" si="0"/>
        <v>0</v>
      </c>
      <c r="F34" s="4">
        <f>(D34/D6)</f>
        <v>0</v>
      </c>
      <c r="G34" s="3">
        <v>660</v>
      </c>
      <c r="H34" s="3"/>
      <c r="I34" s="4">
        <f t="shared" si="1"/>
        <v>0</v>
      </c>
      <c r="J34" s="4">
        <f>(H34/H6)</f>
        <v>0</v>
      </c>
      <c r="K34" s="4" t="e">
        <f t="shared" si="2"/>
        <v>#DIV/0!</v>
      </c>
      <c r="L34" s="21">
        <f t="shared" si="3"/>
        <v>0</v>
      </c>
    </row>
    <row r="35" spans="1:12" s="13" customFormat="1" ht="21" customHeight="1">
      <c r="A35" s="1" t="s">
        <v>71</v>
      </c>
      <c r="B35" s="2" t="s">
        <v>72</v>
      </c>
      <c r="C35" s="3">
        <v>10167.57</v>
      </c>
      <c r="D35" s="3">
        <v>745.42</v>
      </c>
      <c r="E35" s="4">
        <f t="shared" si="0"/>
        <v>7.3313485916497251E-2</v>
      </c>
      <c r="F35" s="4">
        <f>(D35/D6)</f>
        <v>2.3438691417814121E-2</v>
      </c>
      <c r="G35" s="3">
        <v>9949.5</v>
      </c>
      <c r="H35" s="3">
        <v>735.04</v>
      </c>
      <c r="I35" s="4">
        <f t="shared" si="1"/>
        <v>7.387707925021357E-2</v>
      </c>
      <c r="J35" s="4">
        <f>(H35/H6)</f>
        <v>3.4556520578110879E-2</v>
      </c>
      <c r="K35" s="4">
        <f t="shared" si="2"/>
        <v>1.0141216804527644</v>
      </c>
      <c r="L35" s="21">
        <f t="shared" si="3"/>
        <v>-5.6359333371631959E-4</v>
      </c>
    </row>
    <row r="36" spans="1:12" s="13" customFormat="1" ht="21" customHeight="1">
      <c r="A36" s="1" t="s">
        <v>73</v>
      </c>
      <c r="B36" s="2" t="s">
        <v>74</v>
      </c>
      <c r="C36" s="3">
        <v>643.29999999999995</v>
      </c>
      <c r="D36" s="3">
        <v>10.050000000000001</v>
      </c>
      <c r="E36" s="4">
        <f t="shared" si="0"/>
        <v>1.5622571117674493E-2</v>
      </c>
      <c r="F36" s="4">
        <f>(D36/D6)</f>
        <v>3.1600822187361746E-4</v>
      </c>
      <c r="G36" s="3">
        <v>506.2</v>
      </c>
      <c r="H36" s="3">
        <v>18.43</v>
      </c>
      <c r="I36" s="4">
        <f t="shared" si="1"/>
        <v>3.6408534176214938E-2</v>
      </c>
      <c r="J36" s="4">
        <f>(H36/H6)</f>
        <v>8.6645172270159926E-4</v>
      </c>
      <c r="K36" s="4">
        <f t="shared" si="2"/>
        <v>0.54530656538252853</v>
      </c>
      <c r="L36" s="21">
        <f t="shared" si="3"/>
        <v>-2.0785963058540444E-2</v>
      </c>
    </row>
    <row r="37" spans="1:12" s="13" customFormat="1" ht="21" customHeight="1">
      <c r="A37" s="5" t="s">
        <v>75</v>
      </c>
      <c r="B37" s="6" t="s">
        <v>76</v>
      </c>
      <c r="C37" s="7">
        <v>298792.8</v>
      </c>
      <c r="D37" s="7">
        <v>18611.18</v>
      </c>
      <c r="E37" s="8">
        <f t="shared" si="0"/>
        <v>6.2287913229502188E-2</v>
      </c>
      <c r="F37" s="8">
        <f>(D37/D6)</f>
        <v>0.58520257699202305</v>
      </c>
      <c r="G37" s="7">
        <v>282931.09999999998</v>
      </c>
      <c r="H37" s="7">
        <v>11670.29</v>
      </c>
      <c r="I37" s="8">
        <f t="shared" si="1"/>
        <v>4.1247816164430143E-2</v>
      </c>
      <c r="J37" s="8">
        <f>(H37/H6)</f>
        <v>0.54865669424456043</v>
      </c>
      <c r="K37" s="8">
        <f t="shared" si="2"/>
        <v>1.5947487166128691</v>
      </c>
      <c r="L37" s="22">
        <f t="shared" si="3"/>
        <v>2.1040097065072046E-2</v>
      </c>
    </row>
    <row r="38" spans="1:12" s="13" customFormat="1" ht="21" customHeight="1">
      <c r="A38" s="1" t="s">
        <v>77</v>
      </c>
      <c r="B38" s="2" t="s">
        <v>78</v>
      </c>
      <c r="C38" s="3">
        <v>86711.5</v>
      </c>
      <c r="D38" s="3">
        <v>5533.54</v>
      </c>
      <c r="E38" s="4">
        <f t="shared" ref="E38:E69" si="4">(D38/C38)</f>
        <v>6.3815526198947078E-2</v>
      </c>
      <c r="F38" s="4">
        <f>(D38/D6)</f>
        <v>0.17399444139965545</v>
      </c>
      <c r="G38" s="3">
        <v>89175.4</v>
      </c>
      <c r="H38" s="3">
        <v>3911</v>
      </c>
      <c r="I38" s="4">
        <f t="shared" ref="I38:I69" si="5">(H38/G38)</f>
        <v>4.3857386678388885E-2</v>
      </c>
      <c r="J38" s="4">
        <f>(H38/H6)</f>
        <v>0.1838682955771001</v>
      </c>
      <c r="K38" s="4">
        <f t="shared" ref="K38:K56" si="6">(D38/H38)</f>
        <v>1.4148657632319099</v>
      </c>
      <c r="L38" s="21">
        <f t="shared" ref="L38:L56" si="7">(E38-I38)</f>
        <v>1.9958139520558194E-2</v>
      </c>
    </row>
    <row r="39" spans="1:12" s="13" customFormat="1" ht="21" customHeight="1">
      <c r="A39" s="1" t="s">
        <v>79</v>
      </c>
      <c r="B39" s="2" t="s">
        <v>80</v>
      </c>
      <c r="C39" s="3">
        <v>177157.4</v>
      </c>
      <c r="D39" s="3">
        <v>11022.84</v>
      </c>
      <c r="E39" s="4">
        <f t="shared" si="4"/>
        <v>6.2220601566742348E-2</v>
      </c>
      <c r="F39" s="4">
        <f>(D39/D6)</f>
        <v>0.34659781775098364</v>
      </c>
      <c r="G39" s="3">
        <v>160173.79999999999</v>
      </c>
      <c r="H39" s="3">
        <v>6070.39</v>
      </c>
      <c r="I39" s="4">
        <f t="shared" si="5"/>
        <v>3.789876996112973E-2</v>
      </c>
      <c r="J39" s="4">
        <f>(H39/H6)</f>
        <v>0.28538794752960184</v>
      </c>
      <c r="K39" s="4">
        <f t="shared" si="6"/>
        <v>1.8158372032109962</v>
      </c>
      <c r="L39" s="21">
        <f t="shared" si="7"/>
        <v>2.4321831605612618E-2</v>
      </c>
    </row>
    <row r="40" spans="1:12" s="13" customFormat="1" ht="21" customHeight="1">
      <c r="A40" s="1" t="s">
        <v>81</v>
      </c>
      <c r="B40" s="2" t="s">
        <v>82</v>
      </c>
      <c r="C40" s="3">
        <v>8325.2000000000007</v>
      </c>
      <c r="D40" s="3">
        <v>412.83</v>
      </c>
      <c r="E40" s="4">
        <f t="shared" si="4"/>
        <v>4.9587997885936666E-2</v>
      </c>
      <c r="F40" s="4">
        <f>(D40/D6)</f>
        <v>1.2980863108068208E-2</v>
      </c>
      <c r="G40" s="3">
        <v>7861.4</v>
      </c>
      <c r="H40" s="3">
        <v>305.48</v>
      </c>
      <c r="I40" s="4">
        <f t="shared" si="5"/>
        <v>3.8858218637901648E-2</v>
      </c>
      <c r="J40" s="4">
        <f>(H40/H6)</f>
        <v>1.4361566589847236E-2</v>
      </c>
      <c r="K40" s="4">
        <f t="shared" si="6"/>
        <v>1.3514141678669633</v>
      </c>
      <c r="L40" s="21">
        <f t="shared" si="7"/>
        <v>1.0729779248035018E-2</v>
      </c>
    </row>
    <row r="41" spans="1:12" s="13" customFormat="1" ht="21" customHeight="1">
      <c r="A41" s="1" t="s">
        <v>83</v>
      </c>
      <c r="B41" s="2" t="s">
        <v>84</v>
      </c>
      <c r="C41" s="3">
        <v>26598.7</v>
      </c>
      <c r="D41" s="3">
        <v>1641.97</v>
      </c>
      <c r="E41" s="4">
        <f t="shared" si="4"/>
        <v>6.1731212427675035E-2</v>
      </c>
      <c r="F41" s="4">
        <f>(D41/D6)</f>
        <v>5.1629454733315788E-2</v>
      </c>
      <c r="G41" s="3">
        <v>25720.5</v>
      </c>
      <c r="H41" s="3">
        <v>1383.42</v>
      </c>
      <c r="I41" s="4">
        <f t="shared" si="5"/>
        <v>5.3786668221846391E-2</v>
      </c>
      <c r="J41" s="4">
        <f>(H41/H6)</f>
        <v>6.5038884548011211E-2</v>
      </c>
      <c r="K41" s="4">
        <f t="shared" si="6"/>
        <v>1.1868919055673619</v>
      </c>
      <c r="L41" s="21">
        <f t="shared" si="7"/>
        <v>7.9445442058286436E-3</v>
      </c>
    </row>
    <row r="42" spans="1:12" s="13" customFormat="1" ht="21" customHeight="1">
      <c r="A42" s="5" t="s">
        <v>85</v>
      </c>
      <c r="B42" s="6" t="s">
        <v>86</v>
      </c>
      <c r="C42" s="7">
        <v>74389.3</v>
      </c>
      <c r="D42" s="7">
        <v>4407.8100000000004</v>
      </c>
      <c r="E42" s="8">
        <f t="shared" si="4"/>
        <v>5.9253279705549056E-2</v>
      </c>
      <c r="F42" s="8">
        <f>(D42/D6)</f>
        <v>0.13859743288126863</v>
      </c>
      <c r="G42" s="7">
        <v>52215.28</v>
      </c>
      <c r="H42" s="7">
        <v>3611.1</v>
      </c>
      <c r="I42" s="8">
        <f t="shared" si="5"/>
        <v>6.915791699288025E-2</v>
      </c>
      <c r="J42" s="8">
        <f>(H42/H6)</f>
        <v>0.169769062172965</v>
      </c>
      <c r="K42" s="8">
        <f t="shared" si="6"/>
        <v>1.2206280634709648</v>
      </c>
      <c r="L42" s="22">
        <f t="shared" si="7"/>
        <v>-9.9046372873311944E-3</v>
      </c>
    </row>
    <row r="43" spans="1:12" s="13" customFormat="1" ht="21" customHeight="1">
      <c r="A43" s="1" t="s">
        <v>87</v>
      </c>
      <c r="B43" s="2" t="s">
        <v>88</v>
      </c>
      <c r="C43" s="3">
        <v>68906.600000000006</v>
      </c>
      <c r="D43" s="3">
        <v>4099.09</v>
      </c>
      <c r="E43" s="4">
        <f t="shared" si="4"/>
        <v>5.9487625278275225E-2</v>
      </c>
      <c r="F43" s="4">
        <f>(D43/D6)</f>
        <v>0.12889016340297776</v>
      </c>
      <c r="G43" s="3">
        <v>46377.1</v>
      </c>
      <c r="H43" s="3">
        <v>3397.79</v>
      </c>
      <c r="I43" s="4">
        <f t="shared" si="5"/>
        <v>7.3264391262066839E-2</v>
      </c>
      <c r="J43" s="4">
        <f>(H43/H6)</f>
        <v>0.15974069445894015</v>
      </c>
      <c r="K43" s="4">
        <f t="shared" si="6"/>
        <v>1.2063988651446971</v>
      </c>
      <c r="L43" s="21">
        <f t="shared" si="7"/>
        <v>-1.3776765983791614E-2</v>
      </c>
    </row>
    <row r="44" spans="1:12" s="13" customFormat="1" ht="21" customHeight="1">
      <c r="A44" s="1" t="s">
        <v>89</v>
      </c>
      <c r="B44" s="2" t="s">
        <v>90</v>
      </c>
      <c r="C44" s="3">
        <v>350</v>
      </c>
      <c r="D44" s="3">
        <v>28.1</v>
      </c>
      <c r="E44" s="4">
        <f t="shared" si="4"/>
        <v>8.0285714285714294E-2</v>
      </c>
      <c r="F44" s="4">
        <f>(D44/D6)</f>
        <v>8.8356527707946777E-4</v>
      </c>
      <c r="G44" s="3">
        <v>326</v>
      </c>
      <c r="H44" s="3"/>
      <c r="I44" s="4">
        <f t="shared" si="5"/>
        <v>0</v>
      </c>
      <c r="J44" s="4">
        <f>(H44/H6)</f>
        <v>0</v>
      </c>
      <c r="K44" s="4" t="e">
        <f t="shared" si="6"/>
        <v>#DIV/0!</v>
      </c>
      <c r="L44" s="21">
        <f t="shared" si="7"/>
        <v>8.0285714285714294E-2</v>
      </c>
    </row>
    <row r="45" spans="1:12" s="13" customFormat="1" ht="21" customHeight="1">
      <c r="A45" s="1" t="s">
        <v>91</v>
      </c>
      <c r="B45" s="2" t="s">
        <v>92</v>
      </c>
      <c r="C45" s="3">
        <v>5132.7</v>
      </c>
      <c r="D45" s="3">
        <v>280.62</v>
      </c>
      <c r="E45" s="4">
        <f t="shared" si="4"/>
        <v>5.4672979133789233E-2</v>
      </c>
      <c r="F45" s="4">
        <f>(D45/D6)</f>
        <v>8.8237042012113964E-3</v>
      </c>
      <c r="G45" s="3">
        <v>5512.18</v>
      </c>
      <c r="H45" s="3">
        <v>213.31</v>
      </c>
      <c r="I45" s="4">
        <f t="shared" si="5"/>
        <v>3.8697938020891914E-2</v>
      </c>
      <c r="J45" s="4">
        <f>(H45/H6)</f>
        <v>1.0028367714024858E-2</v>
      </c>
      <c r="K45" s="4">
        <f t="shared" si="6"/>
        <v>1.3155501382963761</v>
      </c>
      <c r="L45" s="21">
        <f t="shared" si="7"/>
        <v>1.5975041112897319E-2</v>
      </c>
    </row>
    <row r="46" spans="1:12" s="13" customFormat="1" ht="21" customHeight="1">
      <c r="A46" s="5" t="s">
        <v>93</v>
      </c>
      <c r="B46" s="6" t="s">
        <v>94</v>
      </c>
      <c r="C46" s="7">
        <v>11455.8</v>
      </c>
      <c r="D46" s="7">
        <v>431.77</v>
      </c>
      <c r="E46" s="8">
        <f t="shared" si="4"/>
        <v>3.7690078388240018E-2</v>
      </c>
      <c r="F46" s="8">
        <f>(D46/D6)</f>
        <v>1.3576404970982269E-2</v>
      </c>
      <c r="G46" s="7">
        <v>18001</v>
      </c>
      <c r="H46" s="7">
        <v>441.68</v>
      </c>
      <c r="I46" s="8">
        <f t="shared" si="5"/>
        <v>2.4536414643630908E-2</v>
      </c>
      <c r="J46" s="8">
        <f>(H46/H6)</f>
        <v>2.0764752950778207E-2</v>
      </c>
      <c r="K46" s="8">
        <f t="shared" si="6"/>
        <v>0.97756294149610568</v>
      </c>
      <c r="L46" s="22">
        <f t="shared" si="7"/>
        <v>1.315366374460911E-2</v>
      </c>
    </row>
    <row r="47" spans="1:12" s="13" customFormat="1" ht="21" customHeight="1">
      <c r="A47" s="1" t="s">
        <v>95</v>
      </c>
      <c r="B47" s="2" t="s">
        <v>96</v>
      </c>
      <c r="C47" s="3">
        <v>3093.2</v>
      </c>
      <c r="D47" s="3">
        <v>257.76</v>
      </c>
      <c r="E47" s="4">
        <f t="shared" si="4"/>
        <v>8.3331178068020179E-2</v>
      </c>
      <c r="F47" s="4">
        <f>(D47/D6)</f>
        <v>8.1049034099645399E-3</v>
      </c>
      <c r="G47" s="3">
        <v>3121.5</v>
      </c>
      <c r="H47" s="3">
        <v>231.93</v>
      </c>
      <c r="I47" s="4">
        <f t="shared" si="5"/>
        <v>7.4300816914944737E-2</v>
      </c>
      <c r="J47" s="4">
        <f>(H47/H6)</f>
        <v>1.0903751928713073E-2</v>
      </c>
      <c r="K47" s="4">
        <f t="shared" si="6"/>
        <v>1.1113698098564222</v>
      </c>
      <c r="L47" s="21">
        <f t="shared" si="7"/>
        <v>9.0303611530754418E-3</v>
      </c>
    </row>
    <row r="48" spans="1:12" s="13" customFormat="1" ht="21" customHeight="1">
      <c r="A48" s="1" t="s">
        <v>97</v>
      </c>
      <c r="B48" s="2" t="s">
        <v>98</v>
      </c>
      <c r="C48" s="3">
        <v>401</v>
      </c>
      <c r="D48" s="3">
        <v>3.21</v>
      </c>
      <c r="E48" s="4">
        <f t="shared" si="4"/>
        <v>8.0049875311720697E-3</v>
      </c>
      <c r="F48" s="4">
        <f>(D48/D6)</f>
        <v>1.0093396937455841E-4</v>
      </c>
      <c r="G48" s="3">
        <v>7295.7</v>
      </c>
      <c r="H48" s="3">
        <v>3.72</v>
      </c>
      <c r="I48" s="4">
        <f t="shared" si="5"/>
        <v>5.0988938689913244E-4</v>
      </c>
      <c r="J48" s="4">
        <f>(H48/H6)</f>
        <v>1.7488879047476667E-4</v>
      </c>
      <c r="K48" s="4">
        <f t="shared" si="6"/>
        <v>0.86290322580645151</v>
      </c>
      <c r="L48" s="21">
        <f t="shared" si="7"/>
        <v>7.4950981442729377E-3</v>
      </c>
    </row>
    <row r="49" spans="1:12" s="13" customFormat="1" ht="21" customHeight="1">
      <c r="A49" s="1" t="s">
        <v>99</v>
      </c>
      <c r="B49" s="2" t="s">
        <v>100</v>
      </c>
      <c r="C49" s="3">
        <v>7519.5</v>
      </c>
      <c r="D49" s="3">
        <v>33.29</v>
      </c>
      <c r="E49" s="4">
        <f t="shared" si="4"/>
        <v>4.4271560609083051E-3</v>
      </c>
      <c r="F49" s="4">
        <f>(D49/D6)</f>
        <v>1.0467575827037537E-3</v>
      </c>
      <c r="G49" s="3">
        <v>7097.8</v>
      </c>
      <c r="H49" s="3">
        <v>190.81</v>
      </c>
      <c r="I49" s="4">
        <f t="shared" si="5"/>
        <v>2.6882977824114515E-2</v>
      </c>
      <c r="J49" s="4">
        <f>(H49/H6)</f>
        <v>8.9705726103468351E-3</v>
      </c>
      <c r="K49" s="4">
        <f t="shared" si="6"/>
        <v>0.17446674702583723</v>
      </c>
      <c r="L49" s="21">
        <f t="shared" si="7"/>
        <v>-2.2455821763206211E-2</v>
      </c>
    </row>
    <row r="50" spans="1:12" s="13" customFormat="1" ht="21" customHeight="1">
      <c r="A50" s="1" t="s">
        <v>101</v>
      </c>
      <c r="B50" s="2" t="s">
        <v>102</v>
      </c>
      <c r="C50" s="3">
        <v>442.1</v>
      </c>
      <c r="D50" s="3">
        <v>137.51</v>
      </c>
      <c r="E50" s="4">
        <f t="shared" si="4"/>
        <v>0.31103822664555525</v>
      </c>
      <c r="F50" s="4">
        <f>(D50/D6)</f>
        <v>4.323810008939416E-3</v>
      </c>
      <c r="G50" s="3">
        <v>486</v>
      </c>
      <c r="H50" s="3">
        <v>15.22</v>
      </c>
      <c r="I50" s="4">
        <f t="shared" si="5"/>
        <v>3.131687242798354E-2</v>
      </c>
      <c r="J50" s="4">
        <f>(H50/H6)</f>
        <v>7.1553962124353454E-4</v>
      </c>
      <c r="K50" s="4">
        <f t="shared" si="6"/>
        <v>9.034822601839684</v>
      </c>
      <c r="L50" s="21">
        <f t="shared" si="7"/>
        <v>0.27972135421757172</v>
      </c>
    </row>
    <row r="51" spans="1:12" s="13" customFormat="1" ht="21" customHeight="1">
      <c r="A51" s="5" t="s">
        <v>103</v>
      </c>
      <c r="B51" s="6" t="s">
        <v>104</v>
      </c>
      <c r="C51" s="7">
        <v>3612.5</v>
      </c>
      <c r="D51" s="7">
        <v>228</v>
      </c>
      <c r="E51" s="8">
        <f t="shared" si="4"/>
        <v>6.3114186851211077E-2</v>
      </c>
      <c r="F51" s="8">
        <f>(D51/D6)</f>
        <v>7.1691417499686345E-3</v>
      </c>
      <c r="G51" s="7">
        <v>3036.4</v>
      </c>
      <c r="H51" s="7">
        <v>103.64</v>
      </c>
      <c r="I51" s="8">
        <f t="shared" si="5"/>
        <v>3.4132525358977733E-2</v>
      </c>
      <c r="J51" s="8">
        <f>(H51/H6)</f>
        <v>4.8724393131195738E-3</v>
      </c>
      <c r="K51" s="8">
        <f t="shared" si="6"/>
        <v>2.1999228097259746</v>
      </c>
      <c r="L51" s="22">
        <f t="shared" si="7"/>
        <v>2.8981661492233343E-2</v>
      </c>
    </row>
    <row r="52" spans="1:12" s="13" customFormat="1" ht="21" customHeight="1">
      <c r="A52" s="1" t="s">
        <v>105</v>
      </c>
      <c r="B52" s="2" t="s">
        <v>106</v>
      </c>
      <c r="C52" s="3">
        <v>3612.5</v>
      </c>
      <c r="D52" s="3">
        <v>228</v>
      </c>
      <c r="E52" s="4">
        <f t="shared" si="4"/>
        <v>6.3114186851211077E-2</v>
      </c>
      <c r="F52" s="4">
        <f>(D52/D6)</f>
        <v>7.1691417499686345E-3</v>
      </c>
      <c r="G52" s="3">
        <v>3036.4</v>
      </c>
      <c r="H52" s="3">
        <v>103.64</v>
      </c>
      <c r="I52" s="4">
        <f t="shared" si="5"/>
        <v>3.4132525358977733E-2</v>
      </c>
      <c r="J52" s="4">
        <f>(H52/H6)</f>
        <v>4.8724393131195738E-3</v>
      </c>
      <c r="K52" s="4">
        <f t="shared" si="6"/>
        <v>2.1999228097259746</v>
      </c>
      <c r="L52" s="21">
        <f t="shared" si="7"/>
        <v>2.8981661492233343E-2</v>
      </c>
    </row>
    <row r="53" spans="1:12" s="13" customFormat="1" ht="21" customHeight="1">
      <c r="A53" s="5" t="s">
        <v>107</v>
      </c>
      <c r="B53" s="6" t="s">
        <v>108</v>
      </c>
      <c r="C53" s="7">
        <v>1600</v>
      </c>
      <c r="D53" s="7">
        <v>84.07</v>
      </c>
      <c r="E53" s="8">
        <f t="shared" si="4"/>
        <v>5.2543749999999993E-2</v>
      </c>
      <c r="F53" s="8">
        <f>(D53/D6)</f>
        <v>2.6434638022801013E-3</v>
      </c>
      <c r="G53" s="7">
        <v>1988.3</v>
      </c>
      <c r="H53" s="7">
        <v>104.39</v>
      </c>
      <c r="I53" s="8">
        <f t="shared" si="5"/>
        <v>5.2502137504400748E-2</v>
      </c>
      <c r="J53" s="8">
        <f>(H53/H6)</f>
        <v>4.907699149908842E-3</v>
      </c>
      <c r="K53" s="8">
        <f t="shared" si="6"/>
        <v>0.8053453395919149</v>
      </c>
      <c r="L53" s="22">
        <f t="shared" si="7"/>
        <v>4.1612495599245569E-5</v>
      </c>
    </row>
    <row r="54" spans="1:12" s="13" customFormat="1" ht="21" customHeight="1">
      <c r="A54" s="1" t="s">
        <v>109</v>
      </c>
      <c r="B54" s="2" t="s">
        <v>110</v>
      </c>
      <c r="C54" s="3">
        <v>1600</v>
      </c>
      <c r="D54" s="3">
        <v>84.07</v>
      </c>
      <c r="E54" s="4">
        <f t="shared" si="4"/>
        <v>5.2543749999999993E-2</v>
      </c>
      <c r="F54" s="4">
        <f>(D54/D6)</f>
        <v>2.6434638022801013E-3</v>
      </c>
      <c r="G54" s="3">
        <v>1988.3</v>
      </c>
      <c r="H54" s="3">
        <v>104.39</v>
      </c>
      <c r="I54" s="4">
        <f t="shared" si="5"/>
        <v>5.2502137504400748E-2</v>
      </c>
      <c r="J54" s="4">
        <f>(H54/H6)</f>
        <v>4.907699149908842E-3</v>
      </c>
      <c r="K54" s="4">
        <f t="shared" si="6"/>
        <v>0.8053453395919149</v>
      </c>
      <c r="L54" s="21">
        <f t="shared" si="7"/>
        <v>4.1612495599245569E-5</v>
      </c>
    </row>
    <row r="55" spans="1:12" s="13" customFormat="1" ht="41.1" customHeight="1">
      <c r="A55" s="5" t="s">
        <v>111</v>
      </c>
      <c r="B55" s="6" t="s">
        <v>112</v>
      </c>
      <c r="C55" s="7">
        <v>80</v>
      </c>
      <c r="D55" s="7">
        <v>1.53</v>
      </c>
      <c r="E55" s="8">
        <f t="shared" si="4"/>
        <v>1.9125E-2</v>
      </c>
      <c r="F55" s="8">
        <f>(D55/D6)</f>
        <v>4.8108714374789522E-5</v>
      </c>
      <c r="G55" s="7">
        <v>195</v>
      </c>
      <c r="H55" s="7">
        <v>20.29</v>
      </c>
      <c r="I55" s="8">
        <f t="shared" si="5"/>
        <v>0.10405128205128204</v>
      </c>
      <c r="J55" s="8">
        <f>(H55/H6)</f>
        <v>9.5389611793898256E-4</v>
      </c>
      <c r="K55" s="8">
        <f t="shared" si="6"/>
        <v>7.5406604238541161E-2</v>
      </c>
      <c r="L55" s="22">
        <f t="shared" si="7"/>
        <v>-8.492628205128204E-2</v>
      </c>
    </row>
    <row r="56" spans="1:12" s="13" customFormat="1" ht="21" customHeight="1">
      <c r="A56" s="1" t="s">
        <v>113</v>
      </c>
      <c r="B56" s="2" t="s">
        <v>114</v>
      </c>
      <c r="C56" s="3">
        <v>80</v>
      </c>
      <c r="D56" s="3">
        <v>1.53</v>
      </c>
      <c r="E56" s="4">
        <f t="shared" si="4"/>
        <v>1.9125E-2</v>
      </c>
      <c r="F56" s="4">
        <f>(D56/D6)</f>
        <v>4.8108714374789522E-5</v>
      </c>
      <c r="G56" s="3">
        <v>195</v>
      </c>
      <c r="H56" s="3">
        <v>20.29</v>
      </c>
      <c r="I56" s="4">
        <f t="shared" si="5"/>
        <v>0.10405128205128204</v>
      </c>
      <c r="J56" s="4">
        <f>(H56/H6)</f>
        <v>9.5389611793898256E-4</v>
      </c>
      <c r="K56" s="4">
        <f t="shared" si="6"/>
        <v>7.5406604238541161E-2</v>
      </c>
      <c r="L56" s="21">
        <f t="shared" si="7"/>
        <v>-8.492628205128204E-2</v>
      </c>
    </row>
    <row r="57" spans="1:12" s="13" customFormat="1" ht="60.95" customHeight="1">
      <c r="A57" s="5" t="s">
        <v>115</v>
      </c>
      <c r="B57" s="6" t="s">
        <v>116</v>
      </c>
      <c r="C57" s="7"/>
      <c r="D57" s="7"/>
      <c r="E57" s="8"/>
      <c r="F57" s="8"/>
      <c r="G57" s="7"/>
      <c r="H57" s="7"/>
      <c r="I57" s="8"/>
      <c r="J57" s="8"/>
      <c r="K57" s="8"/>
      <c r="L57" s="22"/>
    </row>
    <row r="58" spans="1:12" s="13" customFormat="1" ht="41.1" customHeight="1">
      <c r="A58" s="1" t="s">
        <v>117</v>
      </c>
      <c r="B58" s="2" t="s">
        <v>118</v>
      </c>
      <c r="C58" s="3"/>
      <c r="D58" s="3"/>
      <c r="E58" s="4"/>
      <c r="F58" s="4"/>
      <c r="G58" s="3"/>
      <c r="H58" s="3"/>
      <c r="I58" s="4"/>
      <c r="J58" s="4"/>
      <c r="K58" s="4"/>
      <c r="L58" s="21"/>
    </row>
    <row r="59" spans="1:12" s="13" customFormat="1" ht="21" customHeight="1">
      <c r="A59" s="1" t="s">
        <v>119</v>
      </c>
      <c r="B59" s="2" t="s">
        <v>120</v>
      </c>
      <c r="C59" s="3"/>
      <c r="D59" s="3"/>
      <c r="E59" s="4"/>
      <c r="F59" s="4"/>
      <c r="G59" s="3"/>
      <c r="H59" s="3"/>
      <c r="I59" s="4"/>
      <c r="J59" s="4"/>
      <c r="K59" s="4"/>
      <c r="L59" s="21"/>
    </row>
    <row r="60" spans="1:12" s="13" customFormat="1" ht="21" customHeight="1">
      <c r="A60" s="1" t="s">
        <v>121</v>
      </c>
      <c r="B60" s="2" t="s">
        <v>122</v>
      </c>
      <c r="C60" s="3"/>
      <c r="D60" s="3"/>
      <c r="E60" s="4"/>
      <c r="F60" s="4"/>
      <c r="G60" s="3"/>
      <c r="H60" s="3"/>
      <c r="I60" s="4"/>
      <c r="J60" s="4"/>
      <c r="K60" s="4"/>
      <c r="L60" s="21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2017-04-11T11:22:45Z</dcterms:modified>
</cp:coreProperties>
</file>