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F40" i="1"/>
  <c r="F39"/>
  <c r="E40"/>
  <c r="E57"/>
  <c r="E56"/>
  <c r="E55"/>
  <c r="L55" s="1"/>
  <c r="E54"/>
  <c r="E53"/>
  <c r="E52"/>
  <c r="E51"/>
  <c r="E50"/>
  <c r="E49"/>
  <c r="E48"/>
  <c r="E47"/>
  <c r="E46"/>
  <c r="E45"/>
  <c r="E44"/>
  <c r="E43"/>
  <c r="E42"/>
  <c r="E41"/>
  <c r="L41" s="1"/>
  <c r="E39"/>
  <c r="E38"/>
  <c r="E37"/>
  <c r="E36"/>
  <c r="E35"/>
  <c r="E34"/>
  <c r="E33"/>
  <c r="E32"/>
  <c r="E31"/>
  <c r="E30"/>
  <c r="E29"/>
  <c r="E28"/>
  <c r="E27"/>
  <c r="E26"/>
  <c r="E25"/>
  <c r="E24"/>
  <c r="E23"/>
  <c r="L23" s="1"/>
  <c r="E22"/>
  <c r="E21"/>
  <c r="E20"/>
  <c r="E19"/>
  <c r="E18"/>
  <c r="E17"/>
  <c r="E16"/>
  <c r="E15"/>
  <c r="E14"/>
  <c r="E13"/>
  <c r="E12"/>
  <c r="E11"/>
  <c r="E10"/>
  <c r="E9"/>
  <c r="E8"/>
  <c r="E6"/>
  <c r="E7"/>
  <c r="L7" s="1"/>
  <c r="F57"/>
  <c r="F56"/>
  <c r="F55"/>
  <c r="F54"/>
  <c r="F53"/>
  <c r="F52"/>
  <c r="F51"/>
  <c r="F50"/>
  <c r="F49"/>
  <c r="F48"/>
  <c r="F47"/>
  <c r="F46"/>
  <c r="F45"/>
  <c r="F44"/>
  <c r="F43"/>
  <c r="F42"/>
  <c r="F41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I57"/>
  <c r="I56"/>
  <c r="I55"/>
  <c r="I54"/>
  <c r="I53"/>
  <c r="I52"/>
  <c r="I51"/>
  <c r="I50"/>
  <c r="I49"/>
  <c r="I48"/>
  <c r="I47"/>
  <c r="I46"/>
  <c r="I45"/>
  <c r="I44"/>
  <c r="I43"/>
  <c r="I42"/>
  <c r="I41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6"/>
  <c r="I7"/>
  <c r="K57"/>
  <c r="K56"/>
  <c r="K55"/>
  <c r="K54"/>
  <c r="K53"/>
  <c r="K52"/>
  <c r="K51"/>
  <c r="K50"/>
  <c r="K49"/>
  <c r="K48"/>
  <c r="K47"/>
  <c r="K46"/>
  <c r="K45"/>
  <c r="K44"/>
  <c r="K43"/>
  <c r="K42"/>
  <c r="K41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6"/>
  <c r="K7"/>
  <c r="J57"/>
  <c r="J56"/>
  <c r="J55"/>
  <c r="J54"/>
  <c r="J53"/>
  <c r="J52"/>
  <c r="J51"/>
  <c r="J50"/>
  <c r="J49"/>
  <c r="J48"/>
  <c r="J47"/>
  <c r="J46"/>
  <c r="J45"/>
  <c r="J44"/>
  <c r="J43"/>
  <c r="J42"/>
  <c r="J41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L35" l="1"/>
  <c r="L28"/>
  <c r="L57"/>
  <c r="L56"/>
  <c r="L54"/>
  <c r="L53"/>
  <c r="L52"/>
  <c r="L51"/>
  <c r="L50"/>
  <c r="L49"/>
  <c r="L48"/>
  <c r="L47"/>
  <c r="L46"/>
  <c r="L45"/>
  <c r="L44"/>
  <c r="L43"/>
  <c r="L42"/>
  <c r="L39"/>
  <c r="L38"/>
  <c r="L37"/>
  <c r="L36"/>
  <c r="L34"/>
  <c r="L33"/>
  <c r="L32"/>
  <c r="L31"/>
  <c r="L30"/>
  <c r="L29"/>
  <c r="L27"/>
  <c r="L26"/>
  <c r="L25"/>
  <c r="L24"/>
  <c r="L22"/>
  <c r="L21"/>
  <c r="L20"/>
  <c r="L19"/>
  <c r="L18"/>
  <c r="L17"/>
  <c r="L16"/>
  <c r="L15"/>
  <c r="L14"/>
  <c r="L13"/>
  <c r="L12"/>
  <c r="L11"/>
  <c r="L10"/>
  <c r="L9"/>
  <c r="L8"/>
  <c r="L6"/>
</calcChain>
</file>

<file path=xl/sharedStrings.xml><?xml version="1.0" encoding="utf-8"?>
<sst xmlns="http://schemas.openxmlformats.org/spreadsheetml/2006/main" count="126" uniqueCount="126">
  <si>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</si>
  <si>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</si>
  <si>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</si>
  <si>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</si>
  <si>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</si>
  <si>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</si>
  <si>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</si>
  <si>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</si>
  <si>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</si>
  <si>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</si>
  <si>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</si>
  <si>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</si>
  <si>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</si>
  <si>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</si>
  <si>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</si>
  <si>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</si>
  <si>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</si>
  <si>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</si>
  <si>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</si>
  <si>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</si>
  <si>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</si>
  <si>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</si>
  <si>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</si>
  <si>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</si>
  <si>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</si>
  <si>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</si>
  <si>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</si>
  <si>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</si>
  <si>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</si>
  <si>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</si>
  <si>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</si>
  <si>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</si>
  <si>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</si>
  <si>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</si>
  <si>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</si>
  <si>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</si>
  <si>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</si>
  <si>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</si>
  <si>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Органы внутренних дел</t>
  </si>
  <si>
    <t>0302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</si>
  <si>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</si>
  <si>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</si>
  <si>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</si>
  <si>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</si>
  <si>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</si>
  <si>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</si>
  <si>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</si>
  <si>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</si>
  <si>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</si>
  <si>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</si>
  <si>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</si>
  <si>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</si>
  <si>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</si>
  <si>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</si>
  <si>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</si>
  <si>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</si>
  <si>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</si>
  <si>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</si>
  <si>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</si>
  <si>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</si>
  <si>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</si>
  <si>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</si>
  <si>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</si>
  <si>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</si>
  <si>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</si>
  <si>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</si>
  <si>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</si>
  <si>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</si>
  <si>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</si>
  <si>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</si>
  <si>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</si>
  <si>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</si>
  <si>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</si>
  <si>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</si>
  <si>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</si>
  <si>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</si>
  <si>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</si>
  <si>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</si>
  <si>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</si>
  <si>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</si>
  <si>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</si>
  <si>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</si>
  <si>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</si>
  <si>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</si>
  <si>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</si>
  <si>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</si>
  <si>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</si>
  <si>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</si>
  <si>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</si>
  <si>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</si>
  <si>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</si>
  <si>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</si>
  <si>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</si>
  <si>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</si>
  <si>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</si>
  <si>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</si>
  <si>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</si>
  <si>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</si>
  <si>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</si>
  <si>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</si>
  <si>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</si>
  <si>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</si>
  <si>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</si>
  <si>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</si>
  <si>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</si>
  <si>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</si>
  <si>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</si>
  <si>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</si>
  <si>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</si>
  <si>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</si>
  <si>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</si>
  <si>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</si>
  <si>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</si>
  <si>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</si>
  <si>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</si>
  <si>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</si>
  <si>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</si>
  <si>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</si>
  <si>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</si>
  <si>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</si>
  <si>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</si>
  <si>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</si>
  <si>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</si>
  <si>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за январь-февраль месяц 2018 года</t>
  </si>
  <si>
    <t>Информация об исполнении за январь-февраль месяц 2018 года в разрезе разделов, подразделов классификации расходов</t>
  </si>
  <si>
    <t>Дополнительное образование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</si>
</sst>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10"/>
      <color rgb="FF000000"/>
      <name val="Arial"/>
      <family val="2"/>
    </font>
    <font>
      <sz val="8.5"/>
      <name val="Arial"/>
      <family val="2"/>
    </font>
    <font>
      <b/>
      <sz val="8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7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49" fontId="2" fillId="0" borderId="0" xfId="1" applyNumberFormat="1" applyFont="1" applyFill="1" applyAlignment="1" applyProtection="1">
      <alignment horizontal="left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workbookViewId="0">
      <selection activeCell="D56" sqref="D56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 ht="12.75" customHeight="1">
      <c r="A2" s="18" t="s">
        <v>124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4" spans="1:15" s="13" customFormat="1" ht="20.100000000000001" customHeight="1">
      <c r="A4" s="19" t="s">
        <v>0</v>
      </c>
      <c r="B4" s="20" t="s">
        <v>1</v>
      </c>
      <c r="C4" s="22" t="s">
        <v>123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v>508371.28</v>
      </c>
      <c r="D6" s="3">
        <v>80146.100000000006</v>
      </c>
      <c r="E6" s="4">
        <f t="shared" ref="E6:E37" si="0">(D6/C6)</f>
        <v>0.15765269037228066</v>
      </c>
      <c r="F6" s="4">
        <v>1</v>
      </c>
      <c r="G6" s="3">
        <v>479291.98</v>
      </c>
      <c r="H6" s="3">
        <v>71296.66</v>
      </c>
      <c r="I6" s="4">
        <f t="shared" ref="I6:I37" si="1">(H6/G6)</f>
        <v>0.14875412686855308</v>
      </c>
      <c r="J6" s="4">
        <v>1</v>
      </c>
      <c r="K6" s="4">
        <f t="shared" ref="K6:K37" si="2">(D6/H6)</f>
        <v>1.1241213824041687</v>
      </c>
      <c r="L6" s="14">
        <f t="shared" ref="L6:L37" si="3">(E6-I6)</f>
        <v>8.8985635037275856E-3</v>
      </c>
    </row>
    <row r="7" spans="1:15" s="13" customFormat="1" ht="21" customHeight="1">
      <c r="A7" s="5" t="s">
        <v>14</v>
      </c>
      <c r="B7" s="6" t="s">
        <v>15</v>
      </c>
      <c r="C7" s="7">
        <v>70332.17</v>
      </c>
      <c r="D7" s="7">
        <v>10728.04</v>
      </c>
      <c r="E7" s="8">
        <f t="shared" si="0"/>
        <v>0.15253389736161987</v>
      </c>
      <c r="F7" s="8">
        <f>(D7/D6)</f>
        <v>0.13385604539709356</v>
      </c>
      <c r="G7" s="7">
        <v>60536.97</v>
      </c>
      <c r="H7" s="7">
        <v>9236.1</v>
      </c>
      <c r="I7" s="8">
        <f t="shared" si="1"/>
        <v>0.15256957855670675</v>
      </c>
      <c r="J7" s="8">
        <f>(H7/H6)</f>
        <v>0.12954463785540585</v>
      </c>
      <c r="K7" s="8">
        <f t="shared" si="2"/>
        <v>1.1615335477095312</v>
      </c>
      <c r="L7" s="15">
        <f t="shared" si="3"/>
        <v>-3.5681195086872952E-5</v>
      </c>
    </row>
    <row r="8" spans="1:15" s="13" customFormat="1" ht="41.1" customHeight="1">
      <c r="A8" s="1" t="s">
        <v>16</v>
      </c>
      <c r="B8" s="2" t="s">
        <v>17</v>
      </c>
      <c r="C8" s="3">
        <v>5901.2</v>
      </c>
      <c r="D8" s="3">
        <v>788</v>
      </c>
      <c r="E8" s="4">
        <f t="shared" si="0"/>
        <v>0.13353216294990849</v>
      </c>
      <c r="F8" s="4">
        <f>(D8/D6)</f>
        <v>9.8320442292263738E-3</v>
      </c>
      <c r="G8" s="3">
        <v>5620.77</v>
      </c>
      <c r="H8" s="3">
        <v>985.95</v>
      </c>
      <c r="I8" s="4">
        <f t="shared" si="1"/>
        <v>0.1754119097561366</v>
      </c>
      <c r="J8" s="4">
        <f>(H8/H6)</f>
        <v>1.3828838545872977E-2</v>
      </c>
      <c r="K8" s="4">
        <f t="shared" si="2"/>
        <v>0.79922916983619852</v>
      </c>
      <c r="L8" s="14">
        <f t="shared" si="3"/>
        <v>-4.1879746806228108E-2</v>
      </c>
    </row>
    <row r="9" spans="1:15" s="13" customFormat="1" ht="60.95" customHeight="1">
      <c r="A9" s="1" t="s">
        <v>18</v>
      </c>
      <c r="B9" s="2" t="s">
        <v>19</v>
      </c>
      <c r="C9" s="3">
        <v>896.1</v>
      </c>
      <c r="D9" s="3">
        <v>144.91</v>
      </c>
      <c r="E9" s="4">
        <f t="shared" si="0"/>
        <v>0.16171186251534425</v>
      </c>
      <c r="F9" s="4">
        <f>(D9/D6)</f>
        <v>1.808073006671566E-3</v>
      </c>
      <c r="G9" s="3">
        <v>593.63</v>
      </c>
      <c r="H9" s="3">
        <v>115.63</v>
      </c>
      <c r="I9" s="4">
        <f t="shared" si="1"/>
        <v>0.1947846301568317</v>
      </c>
      <c r="J9" s="4">
        <f>(H9/H6)</f>
        <v>1.6218151032600964E-3</v>
      </c>
      <c r="K9" s="4">
        <f t="shared" si="2"/>
        <v>1.2532214823142782</v>
      </c>
      <c r="L9" s="14">
        <f t="shared" si="3"/>
        <v>-3.3072767641487449E-2</v>
      </c>
    </row>
    <row r="10" spans="1:15" s="13" customFormat="1" ht="60.95" customHeight="1">
      <c r="A10" s="1" t="s">
        <v>20</v>
      </c>
      <c r="B10" s="2" t="s">
        <v>21</v>
      </c>
      <c r="C10" s="3">
        <v>27142.07</v>
      </c>
      <c r="D10" s="3">
        <v>4249.18</v>
      </c>
      <c r="E10" s="4">
        <f t="shared" si="0"/>
        <v>0.156553276887135</v>
      </c>
      <c r="F10" s="4">
        <f>(D10/D6)</f>
        <v>5.3017926012619454E-2</v>
      </c>
      <c r="G10" s="3">
        <v>25684.82</v>
      </c>
      <c r="H10" s="3">
        <v>4133.57</v>
      </c>
      <c r="I10" s="4">
        <f t="shared" si="1"/>
        <v>0.16093435733635664</v>
      </c>
      <c r="J10" s="4">
        <f>(H10/H6)</f>
        <v>5.7977049696297127E-2</v>
      </c>
      <c r="K10" s="4">
        <f t="shared" si="2"/>
        <v>1.0279685598647175</v>
      </c>
      <c r="L10" s="14">
        <f t="shared" si="3"/>
        <v>-4.3810804492216415E-3</v>
      </c>
    </row>
    <row r="11" spans="1:15" s="13" customFormat="1" ht="21" customHeight="1">
      <c r="A11" s="1" t="s">
        <v>22</v>
      </c>
      <c r="B11" s="2" t="s">
        <v>23</v>
      </c>
      <c r="C11" s="3">
        <v>63.09</v>
      </c>
      <c r="D11" s="3"/>
      <c r="E11" s="4">
        <f t="shared" si="0"/>
        <v>0</v>
      </c>
      <c r="F11" s="4">
        <f>(D11/D6)</f>
        <v>0</v>
      </c>
      <c r="G11" s="3"/>
      <c r="H11" s="3"/>
      <c r="I11" s="4" t="e">
        <f t="shared" si="1"/>
        <v>#DIV/0!</v>
      </c>
      <c r="J11" s="4">
        <f>(H11/H6)</f>
        <v>0</v>
      </c>
      <c r="K11" s="4" t="e">
        <f t="shared" si="2"/>
        <v>#DIV/0!</v>
      </c>
      <c r="L11" s="14" t="e">
        <f t="shared" si="3"/>
        <v>#DIV/0!</v>
      </c>
    </row>
    <row r="12" spans="1:15" s="13" customFormat="1" ht="41.1" customHeight="1">
      <c r="A12" s="1" t="s">
        <v>24</v>
      </c>
      <c r="B12" s="2" t="s">
        <v>25</v>
      </c>
      <c r="C12" s="3">
        <v>8477.85</v>
      </c>
      <c r="D12" s="3">
        <v>1365.43</v>
      </c>
      <c r="E12" s="4">
        <f t="shared" si="0"/>
        <v>0.16105852309252935</v>
      </c>
      <c r="F12" s="4">
        <f>(D12/D6)</f>
        <v>1.7036761614102246E-2</v>
      </c>
      <c r="G12" s="3">
        <v>8296.6</v>
      </c>
      <c r="H12" s="3">
        <v>1411.14</v>
      </c>
      <c r="I12" s="4">
        <f t="shared" si="1"/>
        <v>0.17008654147482102</v>
      </c>
      <c r="J12" s="4">
        <f>(H12/H6)</f>
        <v>1.9792512019497128E-2</v>
      </c>
      <c r="K12" s="4">
        <f t="shared" si="2"/>
        <v>0.96760774976260322</v>
      </c>
      <c r="L12" s="14">
        <f t="shared" si="3"/>
        <v>-9.0280183822916693E-3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>
        <v>50</v>
      </c>
      <c r="H13" s="3"/>
      <c r="I13" s="4">
        <f t="shared" si="1"/>
        <v>0</v>
      </c>
      <c r="J13" s="4">
        <f>(H13/H6)</f>
        <v>0</v>
      </c>
      <c r="K13" s="4" t="e">
        <f t="shared" si="2"/>
        <v>#DIV/0!</v>
      </c>
      <c r="L13" s="1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631.5</v>
      </c>
      <c r="D14" s="3"/>
      <c r="E14" s="4">
        <f t="shared" si="0"/>
        <v>0</v>
      </c>
      <c r="F14" s="4">
        <f>(D14/D6)</f>
        <v>0</v>
      </c>
      <c r="G14" s="3">
        <v>639.08000000000004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1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27220.37</v>
      </c>
      <c r="D15" s="3">
        <v>4180.5200000000004</v>
      </c>
      <c r="E15" s="4">
        <f t="shared" si="0"/>
        <v>0.15358057219648374</v>
      </c>
      <c r="F15" s="4">
        <f>(D15/D6)</f>
        <v>5.2161240534473921E-2</v>
      </c>
      <c r="G15" s="3">
        <v>26023.9</v>
      </c>
      <c r="H15" s="3">
        <v>4460.79</v>
      </c>
      <c r="I15" s="4">
        <f t="shared" si="1"/>
        <v>0.17141127963141572</v>
      </c>
      <c r="J15" s="4">
        <f>(H15/H6)</f>
        <v>6.256660550438127E-2</v>
      </c>
      <c r="K15" s="4">
        <f t="shared" si="2"/>
        <v>0.93717032184882065</v>
      </c>
      <c r="L15" s="14">
        <f t="shared" si="3"/>
        <v>-1.7830707434931981E-2</v>
      </c>
    </row>
    <row r="16" spans="1:15" s="13" customFormat="1" ht="21" customHeight="1">
      <c r="A16" s="5" t="s">
        <v>32</v>
      </c>
      <c r="B16" s="6" t="s">
        <v>33</v>
      </c>
      <c r="C16" s="7">
        <v>1001.7</v>
      </c>
      <c r="D16" s="7">
        <v>87.64</v>
      </c>
      <c r="E16" s="8">
        <f t="shared" si="0"/>
        <v>8.7491264849755418E-2</v>
      </c>
      <c r="F16" s="8">
        <f>(D16/D6)</f>
        <v>1.0935029901642124E-3</v>
      </c>
      <c r="G16" s="7">
        <v>943.5</v>
      </c>
      <c r="H16" s="7">
        <v>67.08</v>
      </c>
      <c r="I16" s="8">
        <f t="shared" si="1"/>
        <v>7.1096979332273449E-2</v>
      </c>
      <c r="J16" s="8">
        <f>(H16/H6)</f>
        <v>9.4085753806700059E-4</v>
      </c>
      <c r="K16" s="8">
        <f t="shared" si="2"/>
        <v>1.3064997018485391</v>
      </c>
      <c r="L16" s="15">
        <f t="shared" si="3"/>
        <v>1.6394285517481968E-2</v>
      </c>
    </row>
    <row r="17" spans="1:12" s="13" customFormat="1" ht="21" customHeight="1">
      <c r="A17" s="1" t="s">
        <v>34</v>
      </c>
      <c r="B17" s="2" t="s">
        <v>35</v>
      </c>
      <c r="C17" s="3">
        <v>1001.7</v>
      </c>
      <c r="D17" s="3">
        <v>87.64</v>
      </c>
      <c r="E17" s="4">
        <f t="shared" si="0"/>
        <v>8.7491264849755418E-2</v>
      </c>
      <c r="F17" s="4">
        <f>(D17/D6)</f>
        <v>1.0935029901642124E-3</v>
      </c>
      <c r="G17" s="3">
        <v>915.6</v>
      </c>
      <c r="H17" s="3">
        <v>85.74</v>
      </c>
      <c r="I17" s="4">
        <f t="shared" si="1"/>
        <v>9.3643512450851896E-2</v>
      </c>
      <c r="J17" s="4">
        <f>(H17/H6)</f>
        <v>1.2025808782627403E-3</v>
      </c>
      <c r="K17" s="4">
        <f t="shared" si="2"/>
        <v>1.0221600186610684</v>
      </c>
      <c r="L17" s="14">
        <f t="shared" si="3"/>
        <v>-6.1522476010964777E-3</v>
      </c>
    </row>
    <row r="18" spans="1:12" s="13" customFormat="1" ht="41.1" customHeight="1">
      <c r="A18" s="5" t="s">
        <v>36</v>
      </c>
      <c r="B18" s="6" t="s">
        <v>37</v>
      </c>
      <c r="C18" s="7">
        <v>8690.6299999999992</v>
      </c>
      <c r="D18" s="7">
        <v>1176.69</v>
      </c>
      <c r="E18" s="8">
        <f t="shared" si="0"/>
        <v>0.13539754885434085</v>
      </c>
      <c r="F18" s="8">
        <f>(D18/D6)</f>
        <v>1.4681812340213684E-2</v>
      </c>
      <c r="G18" s="7">
        <v>6284.94</v>
      </c>
      <c r="H18" s="7">
        <v>832.27</v>
      </c>
      <c r="I18" s="8">
        <f t="shared" si="1"/>
        <v>0.13242290300305173</v>
      </c>
      <c r="J18" s="8">
        <f>(H18/H6)</f>
        <v>1.167333785341417E-2</v>
      </c>
      <c r="K18" s="8">
        <f t="shared" si="2"/>
        <v>1.4138320496954115</v>
      </c>
      <c r="L18" s="15">
        <f t="shared" si="3"/>
        <v>2.9746458512891205E-3</v>
      </c>
    </row>
    <row r="19" spans="1:12" s="13" customFormat="1" ht="21" customHeight="1">
      <c r="A19" s="1" t="s">
        <v>38</v>
      </c>
      <c r="B19" s="2" t="s">
        <v>39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14" t="e">
        <f t="shared" si="3"/>
        <v>#DIV/0!</v>
      </c>
    </row>
    <row r="20" spans="1:12" s="13" customFormat="1" ht="41.1" customHeight="1">
      <c r="A20" s="1" t="s">
        <v>40</v>
      </c>
      <c r="B20" s="2" t="s">
        <v>41</v>
      </c>
      <c r="C20" s="3">
        <v>4760.37</v>
      </c>
      <c r="D20" s="3">
        <v>592.04999999999995</v>
      </c>
      <c r="E20" s="4">
        <f t="shared" si="0"/>
        <v>0.12437058463942928</v>
      </c>
      <c r="F20" s="4">
        <f>(D20/D6)</f>
        <v>7.3871342460830897E-3</v>
      </c>
      <c r="G20" s="3">
        <v>3427.35</v>
      </c>
      <c r="H20" s="3">
        <v>550.95000000000005</v>
      </c>
      <c r="I20" s="4">
        <f t="shared" si="1"/>
        <v>0.16075101755000221</v>
      </c>
      <c r="J20" s="4">
        <f>(H20/H6)</f>
        <v>7.7275709689626415E-3</v>
      </c>
      <c r="K20" s="4">
        <f t="shared" si="2"/>
        <v>1.0745984209093382</v>
      </c>
      <c r="L20" s="14">
        <f t="shared" si="3"/>
        <v>-3.6380432910572927E-2</v>
      </c>
    </row>
    <row r="21" spans="1:12" s="13" customFormat="1" ht="21" customHeight="1">
      <c r="A21" s="1" t="s">
        <v>42</v>
      </c>
      <c r="B21" s="2" t="s">
        <v>43</v>
      </c>
      <c r="C21" s="3">
        <v>3793.36</v>
      </c>
      <c r="D21" s="3">
        <v>447.75</v>
      </c>
      <c r="E21" s="4">
        <f t="shared" si="0"/>
        <v>0.11803519834658456</v>
      </c>
      <c r="F21" s="4">
        <f>(D21/D6)</f>
        <v>5.5866723396397321E-3</v>
      </c>
      <c r="G21" s="3">
        <v>3453.97</v>
      </c>
      <c r="H21" s="3">
        <v>448.42</v>
      </c>
      <c r="I21" s="4">
        <f t="shared" si="1"/>
        <v>0.12982741598797906</v>
      </c>
      <c r="J21" s="4">
        <f>(H21/H6)</f>
        <v>6.289495188133638E-3</v>
      </c>
      <c r="K21" s="4">
        <f t="shared" si="2"/>
        <v>0.99850586503724181</v>
      </c>
      <c r="L21" s="14">
        <f t="shared" si="3"/>
        <v>-1.1792217641394501E-2</v>
      </c>
    </row>
    <row r="22" spans="1:12" s="13" customFormat="1" ht="41.1" customHeight="1">
      <c r="A22" s="1" t="s">
        <v>44</v>
      </c>
      <c r="B22" s="2" t="s">
        <v>45</v>
      </c>
      <c r="C22" s="3">
        <v>136.88999999999999</v>
      </c>
      <c r="D22" s="3">
        <v>136.88999999999999</v>
      </c>
      <c r="E22" s="4">
        <f t="shared" si="0"/>
        <v>1</v>
      </c>
      <c r="F22" s="4">
        <f>(D22/D6)</f>
        <v>1.7080057544908607E-3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46</v>
      </c>
      <c r="B23" s="6" t="s">
        <v>47</v>
      </c>
      <c r="C23" s="7">
        <v>28590.34</v>
      </c>
      <c r="D23" s="7">
        <v>4350.01</v>
      </c>
      <c r="E23" s="8">
        <f t="shared" si="0"/>
        <v>0.15214964215185969</v>
      </c>
      <c r="F23" s="8">
        <f>(D23/D6)</f>
        <v>5.4276003448701808E-2</v>
      </c>
      <c r="G23" s="7">
        <v>21111.45</v>
      </c>
      <c r="H23" s="7">
        <v>1508.52</v>
      </c>
      <c r="I23" s="8">
        <f t="shared" si="1"/>
        <v>7.1455063484507225E-2</v>
      </c>
      <c r="J23" s="8">
        <f>(H23/H6)</f>
        <v>2.1158354402576501E-2</v>
      </c>
      <c r="K23" s="8">
        <f t="shared" si="2"/>
        <v>2.8836276615490681</v>
      </c>
      <c r="L23" s="15">
        <f t="shared" si="3"/>
        <v>8.0694578667352468E-2</v>
      </c>
    </row>
    <row r="24" spans="1:12" s="13" customFormat="1" ht="21" customHeight="1">
      <c r="A24" s="1" t="s">
        <v>48</v>
      </c>
      <c r="B24" s="2" t="s">
        <v>49</v>
      </c>
      <c r="C24" s="3">
        <v>355.6</v>
      </c>
      <c r="D24" s="3"/>
      <c r="E24" s="4">
        <f t="shared" si="0"/>
        <v>0</v>
      </c>
      <c r="F24" s="4">
        <f>(D24/D6)</f>
        <v>0</v>
      </c>
      <c r="G24" s="3">
        <v>300</v>
      </c>
      <c r="H24" s="3"/>
      <c r="I24" s="4">
        <f t="shared" si="1"/>
        <v>0</v>
      </c>
      <c r="J24" s="4">
        <f>(H24/H6)</f>
        <v>0</v>
      </c>
      <c r="K24" s="4" t="e">
        <f t="shared" si="2"/>
        <v>#DIV/0!</v>
      </c>
      <c r="L24" s="14">
        <f t="shared" si="3"/>
        <v>0</v>
      </c>
    </row>
    <row r="25" spans="1:12" s="13" customFormat="1" ht="21" customHeight="1">
      <c r="A25" s="1" t="s">
        <v>50</v>
      </c>
      <c r="B25" s="2" t="s">
        <v>51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14" t="e">
        <f t="shared" si="3"/>
        <v>#DIV/0!</v>
      </c>
    </row>
    <row r="26" spans="1:12" s="13" customFormat="1" ht="21" customHeight="1">
      <c r="A26" s="1" t="s">
        <v>52</v>
      </c>
      <c r="B26" s="2" t="s">
        <v>53</v>
      </c>
      <c r="C26" s="3">
        <v>8748.89</v>
      </c>
      <c r="D26" s="3">
        <v>2102.0700000000002</v>
      </c>
      <c r="E26" s="4">
        <f t="shared" si="0"/>
        <v>0.24026705102018658</v>
      </c>
      <c r="F26" s="4">
        <f>(D26/D6)</f>
        <v>2.6227976158540466E-2</v>
      </c>
      <c r="G26" s="3">
        <v>9971.5</v>
      </c>
      <c r="H26" s="3">
        <v>740.36</v>
      </c>
      <c r="I26" s="4">
        <f t="shared" si="1"/>
        <v>7.4247605676177109E-2</v>
      </c>
      <c r="J26" s="4">
        <f>(H26/H6)</f>
        <v>1.0384217156876633E-2</v>
      </c>
      <c r="K26" s="4">
        <f t="shared" si="2"/>
        <v>2.8392538764925175</v>
      </c>
      <c r="L26" s="14">
        <f t="shared" si="3"/>
        <v>0.16601944534400948</v>
      </c>
    </row>
    <row r="27" spans="1:12" s="13" customFormat="1" ht="21" customHeight="1">
      <c r="A27" s="1" t="s">
        <v>54</v>
      </c>
      <c r="B27" s="2" t="s">
        <v>55</v>
      </c>
      <c r="C27" s="3"/>
      <c r="D27" s="3"/>
      <c r="E27" s="4" t="e">
        <f t="shared" si="0"/>
        <v>#DIV/0!</v>
      </c>
      <c r="F27" s="4">
        <f>(D27/D6)</f>
        <v>0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14" t="e">
        <f t="shared" si="3"/>
        <v>#DIV/0!</v>
      </c>
    </row>
    <row r="28" spans="1:12" s="13" customFormat="1" ht="21" customHeight="1">
      <c r="A28" s="1" t="s">
        <v>56</v>
      </c>
      <c r="B28" s="2" t="s">
        <v>57</v>
      </c>
      <c r="C28" s="3">
        <v>326.5</v>
      </c>
      <c r="D28" s="3">
        <v>81.61</v>
      </c>
      <c r="E28" s="4">
        <f t="shared" si="0"/>
        <v>0.24995405819295557</v>
      </c>
      <c r="F28" s="4">
        <f>(D28/D6)</f>
        <v>1.0182653928263508E-3</v>
      </c>
      <c r="G28" s="3">
        <v>555</v>
      </c>
      <c r="H28" s="3">
        <v>92.49</v>
      </c>
      <c r="I28" s="4">
        <f t="shared" si="1"/>
        <v>0.16664864864864865</v>
      </c>
      <c r="J28" s="4">
        <f>(H28/H6)</f>
        <v>1.2972557199734179E-3</v>
      </c>
      <c r="K28" s="4">
        <f t="shared" si="2"/>
        <v>0.8823656611525571</v>
      </c>
      <c r="L28" s="14">
        <f t="shared" si="3"/>
        <v>8.330540954430693E-2</v>
      </c>
    </row>
    <row r="29" spans="1:12" s="13" customFormat="1" ht="21" customHeight="1">
      <c r="A29" s="1" t="s">
        <v>58</v>
      </c>
      <c r="B29" s="2" t="s">
        <v>59</v>
      </c>
      <c r="C29" s="3">
        <v>11761.54</v>
      </c>
      <c r="D29" s="3">
        <v>1366.02</v>
      </c>
      <c r="E29" s="4">
        <f t="shared" si="0"/>
        <v>0.11614295406893994</v>
      </c>
      <c r="F29" s="4">
        <f>(D29/D6)</f>
        <v>1.7044123170060675E-2</v>
      </c>
      <c r="G29" s="3">
        <v>10929.56</v>
      </c>
      <c r="H29" s="3">
        <v>1256.94</v>
      </c>
      <c r="I29" s="4">
        <f t="shared" si="1"/>
        <v>0.11500371469665752</v>
      </c>
      <c r="J29" s="4">
        <f>(H29/H6)</f>
        <v>1.7629717857750981E-2</v>
      </c>
      <c r="K29" s="4">
        <f t="shared" si="2"/>
        <v>1.0867821853071744</v>
      </c>
      <c r="L29" s="14">
        <f t="shared" si="3"/>
        <v>1.1392393722824273E-3</v>
      </c>
    </row>
    <row r="30" spans="1:12" s="13" customFormat="1" ht="21" customHeight="1">
      <c r="A30" s="1" t="s">
        <v>60</v>
      </c>
      <c r="B30" s="2" t="s">
        <v>61</v>
      </c>
      <c r="C30" s="3">
        <v>933.3</v>
      </c>
      <c r="D30" s="3"/>
      <c r="E30" s="4">
        <f t="shared" si="0"/>
        <v>0</v>
      </c>
      <c r="F30" s="4">
        <f>(D30/D6)</f>
        <v>0</v>
      </c>
      <c r="G30" s="3"/>
      <c r="H30" s="3"/>
      <c r="I30" s="4" t="e">
        <f t="shared" si="1"/>
        <v>#DIV/0!</v>
      </c>
      <c r="J30" s="4">
        <f>(H30/H6)</f>
        <v>0</v>
      </c>
      <c r="K30" s="4" t="e">
        <f t="shared" si="2"/>
        <v>#DIV/0!</v>
      </c>
      <c r="L30" s="14" t="e">
        <f t="shared" si="3"/>
        <v>#DIV/0!</v>
      </c>
    </row>
    <row r="31" spans="1:12" s="13" customFormat="1" ht="21" customHeight="1">
      <c r="A31" s="1" t="s">
        <v>62</v>
      </c>
      <c r="B31" s="2" t="s">
        <v>63</v>
      </c>
      <c r="C31" s="3">
        <v>6464.5</v>
      </c>
      <c r="D31" s="3">
        <v>800.31</v>
      </c>
      <c r="E31" s="4">
        <f t="shared" si="0"/>
        <v>0.1238007579859231</v>
      </c>
      <c r="F31" s="4">
        <f>(D31/D6)</f>
        <v>9.9856387272743135E-3</v>
      </c>
      <c r="G31" s="3">
        <v>5022.3</v>
      </c>
      <c r="H31" s="3">
        <v>549.70000000000005</v>
      </c>
      <c r="I31" s="4">
        <f t="shared" si="1"/>
        <v>0.10945184477231548</v>
      </c>
      <c r="J31" s="4">
        <f>(H31/H6)</f>
        <v>7.7100385908680721E-3</v>
      </c>
      <c r="K31" s="4">
        <f t="shared" si="2"/>
        <v>1.4559032199381479</v>
      </c>
      <c r="L31" s="14">
        <f t="shared" si="3"/>
        <v>1.4348913213607623E-2</v>
      </c>
    </row>
    <row r="32" spans="1:12" s="13" customFormat="1" ht="21" customHeight="1">
      <c r="A32" s="5" t="s">
        <v>64</v>
      </c>
      <c r="B32" s="6" t="s">
        <v>65</v>
      </c>
      <c r="C32" s="7">
        <v>16721.34</v>
      </c>
      <c r="D32" s="7">
        <v>3484.5</v>
      </c>
      <c r="E32" s="8">
        <f t="shared" si="0"/>
        <v>0.20838640922318427</v>
      </c>
      <c r="F32" s="8">
        <f>(D32/D6)</f>
        <v>4.3476850401953426E-2</v>
      </c>
      <c r="G32" s="7">
        <v>31581.39</v>
      </c>
      <c r="H32" s="7">
        <v>6605.08</v>
      </c>
      <c r="I32" s="8">
        <f t="shared" si="1"/>
        <v>0.2091446893249474</v>
      </c>
      <c r="J32" s="8">
        <f>(H32/H6)</f>
        <v>9.264220792390554E-2</v>
      </c>
      <c r="K32" s="8">
        <f t="shared" si="2"/>
        <v>0.527548492978132</v>
      </c>
      <c r="L32" s="15">
        <f t="shared" si="3"/>
        <v>-7.5828010176312577E-4</v>
      </c>
    </row>
    <row r="33" spans="1:12" s="13" customFormat="1" ht="21" customHeight="1">
      <c r="A33" s="1" t="s">
        <v>66</v>
      </c>
      <c r="B33" s="2" t="s">
        <v>67</v>
      </c>
      <c r="C33" s="3">
        <v>811.01</v>
      </c>
      <c r="D33" s="3">
        <v>365.26</v>
      </c>
      <c r="E33" s="4">
        <f t="shared" si="0"/>
        <v>0.45037669079296183</v>
      </c>
      <c r="F33" s="4">
        <f>(D33/D6)</f>
        <v>4.5574269989431797E-3</v>
      </c>
      <c r="G33" s="3">
        <v>2788.76</v>
      </c>
      <c r="H33" s="3">
        <v>590.55999999999995</v>
      </c>
      <c r="I33" s="4">
        <f t="shared" si="1"/>
        <v>0.21176436839312093</v>
      </c>
      <c r="J33" s="4">
        <f>(H33/H6)</f>
        <v>8.2831369660233724E-3</v>
      </c>
      <c r="K33" s="4">
        <f t="shared" si="2"/>
        <v>0.61849769710105662</v>
      </c>
      <c r="L33" s="14">
        <f t="shared" si="3"/>
        <v>0.2386123223998409</v>
      </c>
    </row>
    <row r="34" spans="1:12" s="13" customFormat="1" ht="21" customHeight="1">
      <c r="A34" s="1" t="s">
        <v>68</v>
      </c>
      <c r="B34" s="2" t="s">
        <v>69</v>
      </c>
      <c r="C34" s="3">
        <v>450.7</v>
      </c>
      <c r="D34" s="3">
        <v>450.64</v>
      </c>
      <c r="E34" s="4">
        <f t="shared" si="0"/>
        <v>0.99986687375194139</v>
      </c>
      <c r="F34" s="4">
        <f>(D34/D6)</f>
        <v>5.6227314866225554E-3</v>
      </c>
      <c r="G34" s="3">
        <v>600</v>
      </c>
      <c r="H34" s="3"/>
      <c r="I34" s="4">
        <f t="shared" si="1"/>
        <v>0</v>
      </c>
      <c r="J34" s="4">
        <f>(H34/H6)</f>
        <v>0</v>
      </c>
      <c r="K34" s="4" t="e">
        <f t="shared" si="2"/>
        <v>#DIV/0!</v>
      </c>
      <c r="L34" s="14">
        <f t="shared" si="3"/>
        <v>0.99986687375194139</v>
      </c>
    </row>
    <row r="35" spans="1:12" s="13" customFormat="1" ht="21" customHeight="1">
      <c r="A35" s="1" t="s">
        <v>70</v>
      </c>
      <c r="B35" s="2" t="s">
        <v>71</v>
      </c>
      <c r="C35" s="3">
        <v>14799.73</v>
      </c>
      <c r="D35" s="3">
        <v>2630.94</v>
      </c>
      <c r="E35" s="4">
        <f t="shared" si="0"/>
        <v>0.1777694593077036</v>
      </c>
      <c r="F35" s="4">
        <f>(D35/D6)</f>
        <v>3.2826800056397001E-2</v>
      </c>
      <c r="G35" s="3">
        <v>10416.129999999999</v>
      </c>
      <c r="H35" s="3">
        <v>2056.04</v>
      </c>
      <c r="I35" s="4">
        <f t="shared" si="1"/>
        <v>0.19739000953329117</v>
      </c>
      <c r="J35" s="4">
        <f>(H35/H6)</f>
        <v>2.8837816526047642E-2</v>
      </c>
      <c r="K35" s="4">
        <f t="shared" si="2"/>
        <v>1.2796151825839965</v>
      </c>
      <c r="L35" s="14">
        <f t="shared" si="3"/>
        <v>-1.9620550225587563E-2</v>
      </c>
    </row>
    <row r="36" spans="1:12" s="13" customFormat="1" ht="21" customHeight="1">
      <c r="A36" s="1" t="s">
        <v>72</v>
      </c>
      <c r="B36" s="2" t="s">
        <v>73</v>
      </c>
      <c r="C36" s="3">
        <v>659.9</v>
      </c>
      <c r="D36" s="3">
        <v>37.659999999999997</v>
      </c>
      <c r="E36" s="4">
        <f t="shared" si="0"/>
        <v>5.7069252917108647E-2</v>
      </c>
      <c r="F36" s="4">
        <f>(D36/D6)</f>
        <v>4.6989185999069194E-4</v>
      </c>
      <c r="G36" s="3">
        <v>643.29999999999995</v>
      </c>
      <c r="H36" s="3">
        <v>18.55</v>
      </c>
      <c r="I36" s="4">
        <f t="shared" si="1"/>
        <v>2.8835690968443965E-2</v>
      </c>
      <c r="J36" s="4">
        <f>(H36/H6)</f>
        <v>2.6018049092341774E-4</v>
      </c>
      <c r="K36" s="4">
        <f t="shared" si="2"/>
        <v>2.0301886792452826</v>
      </c>
      <c r="L36" s="14">
        <f t="shared" si="3"/>
        <v>2.8233561948664682E-2</v>
      </c>
    </row>
    <row r="37" spans="1:12" s="13" customFormat="1" ht="21" customHeight="1">
      <c r="A37" s="5" t="s">
        <v>74</v>
      </c>
      <c r="B37" s="6" t="s">
        <v>75</v>
      </c>
      <c r="C37" s="7">
        <v>292662.8</v>
      </c>
      <c r="D37" s="7">
        <v>47299.32</v>
      </c>
      <c r="E37" s="8">
        <f t="shared" si="0"/>
        <v>0.16161712387088487</v>
      </c>
      <c r="F37" s="8">
        <f>(D37/D6)</f>
        <v>0.59016371351818742</v>
      </c>
      <c r="G37" s="7">
        <v>283232.73</v>
      </c>
      <c r="H37" s="7">
        <v>43055.47</v>
      </c>
      <c r="I37" s="8">
        <f t="shared" si="1"/>
        <v>0.15201445821604023</v>
      </c>
      <c r="J37" s="8">
        <f>(H37/H6)</f>
        <v>0.60389182326353019</v>
      </c>
      <c r="K37" s="8">
        <f t="shared" si="2"/>
        <v>1.0985670345719138</v>
      </c>
      <c r="L37" s="15">
        <f t="shared" si="3"/>
        <v>9.6026656548446332E-3</v>
      </c>
    </row>
    <row r="38" spans="1:12" s="13" customFormat="1" ht="21" customHeight="1">
      <c r="A38" s="1" t="s">
        <v>76</v>
      </c>
      <c r="B38" s="2" t="s">
        <v>77</v>
      </c>
      <c r="C38" s="3">
        <v>89016.6</v>
      </c>
      <c r="D38" s="3">
        <v>15467.23</v>
      </c>
      <c r="E38" s="4">
        <f t="shared" ref="E38:E57" si="4">(D38/C38)</f>
        <v>0.17375669257194723</v>
      </c>
      <c r="F38" s="4">
        <f>(D38/D6)</f>
        <v>0.1929879307913922</v>
      </c>
      <c r="G38" s="3">
        <v>86711.5</v>
      </c>
      <c r="H38" s="3">
        <v>12226.24</v>
      </c>
      <c r="I38" s="4">
        <f t="shared" ref="I38:I57" si="5">(H38/G38)</f>
        <v>0.14099906010160129</v>
      </c>
      <c r="J38" s="4">
        <f>(H38/H6)</f>
        <v>0.17148404988396371</v>
      </c>
      <c r="K38" s="4">
        <f t="shared" ref="K38:K57" si="6">(D38/H38)</f>
        <v>1.2650847684979192</v>
      </c>
      <c r="L38" s="14">
        <f t="shared" ref="L38:L57" si="7">(E38-I38)</f>
        <v>3.2757632470345938E-2</v>
      </c>
    </row>
    <row r="39" spans="1:12" s="13" customFormat="1" ht="21" customHeight="1">
      <c r="A39" s="1" t="s">
        <v>78</v>
      </c>
      <c r="B39" s="2" t="s">
        <v>79</v>
      </c>
      <c r="C39" s="3">
        <v>156275.9</v>
      </c>
      <c r="D39" s="3">
        <v>26059.96</v>
      </c>
      <c r="E39" s="4">
        <f t="shared" si="4"/>
        <v>0.16675610250844819</v>
      </c>
      <c r="F39" s="4">
        <f>(D39/D6)</f>
        <v>0.32515568443130727</v>
      </c>
      <c r="G39" s="3">
        <v>177157.4</v>
      </c>
      <c r="H39" s="3">
        <v>24932.01</v>
      </c>
      <c r="I39" s="4">
        <f t="shared" si="5"/>
        <v>0.14073366396210374</v>
      </c>
      <c r="J39" s="4">
        <f>(H39/H6)</f>
        <v>0.34969394078207866</v>
      </c>
      <c r="K39" s="4">
        <f t="shared" si="6"/>
        <v>1.0452410375256549</v>
      </c>
      <c r="L39" s="14">
        <f t="shared" si="7"/>
        <v>2.6022438546344451E-2</v>
      </c>
    </row>
    <row r="40" spans="1:12" s="13" customFormat="1" ht="21" customHeight="1">
      <c r="A40" s="1" t="s">
        <v>125</v>
      </c>
      <c r="B40" s="2">
        <v>703</v>
      </c>
      <c r="C40" s="3">
        <v>13598.8</v>
      </c>
      <c r="D40" s="3">
        <v>2084.44</v>
      </c>
      <c r="E40" s="4">
        <f t="shared" si="4"/>
        <v>0.15328117186810603</v>
      </c>
      <c r="F40" s="4">
        <f>(D40/D6)</f>
        <v>2.6008002884731759E-2</v>
      </c>
      <c r="G40" s="3"/>
      <c r="H40" s="3"/>
      <c r="I40" s="4"/>
      <c r="J40" s="4"/>
      <c r="K40" s="4"/>
      <c r="L40" s="14"/>
    </row>
    <row r="41" spans="1:12" s="13" customFormat="1" ht="21" customHeight="1">
      <c r="A41" s="1" t="s">
        <v>80</v>
      </c>
      <c r="B41" s="2" t="s">
        <v>81</v>
      </c>
      <c r="C41" s="3">
        <v>9703</v>
      </c>
      <c r="D41" s="3">
        <v>947.73</v>
      </c>
      <c r="E41" s="4">
        <f t="shared" si="4"/>
        <v>9.7673915283932808E-2</v>
      </c>
      <c r="F41" s="4">
        <f>(D41/D6)</f>
        <v>1.1825029539802934E-2</v>
      </c>
      <c r="G41" s="3">
        <v>8325.2000000000007</v>
      </c>
      <c r="H41" s="3">
        <v>827.17</v>
      </c>
      <c r="I41" s="4">
        <f t="shared" si="5"/>
        <v>9.9357372795848733E-2</v>
      </c>
      <c r="J41" s="4">
        <f>(H41/H6)</f>
        <v>1.1601805750788325E-2</v>
      </c>
      <c r="K41" s="4">
        <f t="shared" si="6"/>
        <v>1.1457499667541136</v>
      </c>
      <c r="L41" s="14">
        <f t="shared" si="7"/>
        <v>-1.6834575119159256E-3</v>
      </c>
    </row>
    <row r="42" spans="1:12" s="13" customFormat="1" ht="21" customHeight="1">
      <c r="A42" s="1" t="s">
        <v>82</v>
      </c>
      <c r="B42" s="2" t="s">
        <v>83</v>
      </c>
      <c r="C42" s="3">
        <v>24068.5</v>
      </c>
      <c r="D42" s="3">
        <v>2739.96</v>
      </c>
      <c r="E42" s="4">
        <f t="shared" si="4"/>
        <v>0.11384008143423978</v>
      </c>
      <c r="F42" s="4">
        <f>(D42/D6)</f>
        <v>3.4187065870953166E-2</v>
      </c>
      <c r="G42" s="3">
        <v>26598.7</v>
      </c>
      <c r="H42" s="3">
        <v>2983.16</v>
      </c>
      <c r="I42" s="4">
        <f t="shared" si="5"/>
        <v>0.11215435340824927</v>
      </c>
      <c r="J42" s="4">
        <f>(H42/H6)</f>
        <v>4.1841511229277775E-2</v>
      </c>
      <c r="K42" s="4">
        <f t="shared" si="6"/>
        <v>0.91847571032059971</v>
      </c>
      <c r="L42" s="14">
        <f t="shared" si="7"/>
        <v>1.6857280259905127E-3</v>
      </c>
    </row>
    <row r="43" spans="1:12" s="13" customFormat="1" ht="21" customHeight="1">
      <c r="A43" s="5" t="s">
        <v>84</v>
      </c>
      <c r="B43" s="6" t="s">
        <v>85</v>
      </c>
      <c r="C43" s="7">
        <v>68306</v>
      </c>
      <c r="D43" s="7">
        <v>10931.3</v>
      </c>
      <c r="E43" s="8">
        <f t="shared" si="4"/>
        <v>0.16003425760548121</v>
      </c>
      <c r="F43" s="8">
        <f>(D43/D6)</f>
        <v>0.13639216381084043</v>
      </c>
      <c r="G43" s="7">
        <v>52215.28</v>
      </c>
      <c r="H43" s="7">
        <v>8071.19</v>
      </c>
      <c r="I43" s="8">
        <f t="shared" si="5"/>
        <v>0.15457525076950654</v>
      </c>
      <c r="J43" s="8">
        <f>(H43/H6)</f>
        <v>0.11320572380248947</v>
      </c>
      <c r="K43" s="8">
        <f t="shared" si="6"/>
        <v>1.3543603855193596</v>
      </c>
      <c r="L43" s="15">
        <f t="shared" si="7"/>
        <v>5.4590068359746668E-3</v>
      </c>
    </row>
    <row r="44" spans="1:12" s="13" customFormat="1" ht="21" customHeight="1">
      <c r="A44" s="1" t="s">
        <v>86</v>
      </c>
      <c r="B44" s="2" t="s">
        <v>87</v>
      </c>
      <c r="C44" s="3">
        <v>62650</v>
      </c>
      <c r="D44" s="3">
        <v>10248.99</v>
      </c>
      <c r="E44" s="4">
        <f t="shared" si="4"/>
        <v>0.16359122106943336</v>
      </c>
      <c r="F44" s="4">
        <f>(D44/D6)</f>
        <v>0.12787883627525232</v>
      </c>
      <c r="G44" s="3">
        <v>68906.600000000006</v>
      </c>
      <c r="H44" s="3">
        <v>8946.67</v>
      </c>
      <c r="I44" s="4">
        <f t="shared" si="5"/>
        <v>0.12983763529182979</v>
      </c>
      <c r="J44" s="4">
        <f>(H44/H6)</f>
        <v>0.12548512090187675</v>
      </c>
      <c r="K44" s="4">
        <f t="shared" si="6"/>
        <v>1.1455647743797412</v>
      </c>
      <c r="L44" s="14">
        <f t="shared" si="7"/>
        <v>3.3753585777603567E-2</v>
      </c>
    </row>
    <row r="45" spans="1:12" s="13" customFormat="1" ht="21" customHeight="1">
      <c r="A45" s="1" t="s">
        <v>88</v>
      </c>
      <c r="B45" s="2" t="s">
        <v>89</v>
      </c>
      <c r="C45" s="3">
        <v>430</v>
      </c>
      <c r="D45" s="3">
        <v>52.09</v>
      </c>
      <c r="E45" s="4">
        <f t="shared" si="4"/>
        <v>0.12113953488372094</v>
      </c>
      <c r="F45" s="4">
        <f>(D45/D6)</f>
        <v>6.4993805063502782E-4</v>
      </c>
      <c r="G45" s="3">
        <v>350</v>
      </c>
      <c r="H45" s="3">
        <v>57.14</v>
      </c>
      <c r="I45" s="4">
        <f t="shared" si="5"/>
        <v>0.16325714285714285</v>
      </c>
      <c r="J45" s="4">
        <f>(H45/H6)</f>
        <v>8.0144006745898051E-4</v>
      </c>
      <c r="K45" s="4">
        <f t="shared" si="6"/>
        <v>0.91162058102905152</v>
      </c>
      <c r="L45" s="14">
        <f t="shared" si="7"/>
        <v>-4.2117607973421914E-2</v>
      </c>
    </row>
    <row r="46" spans="1:12" s="13" customFormat="1" ht="21" customHeight="1">
      <c r="A46" s="1" t="s">
        <v>90</v>
      </c>
      <c r="B46" s="2" t="s">
        <v>91</v>
      </c>
      <c r="C46" s="3">
        <v>5226</v>
      </c>
      <c r="D46" s="3">
        <v>630.22</v>
      </c>
      <c r="E46" s="4">
        <f t="shared" si="4"/>
        <v>0.12059318790662074</v>
      </c>
      <c r="F46" s="4">
        <f>(D46/D6)</f>
        <v>7.8633894849531039E-3</v>
      </c>
      <c r="G46" s="3">
        <v>5132.7</v>
      </c>
      <c r="H46" s="3">
        <v>658.91</v>
      </c>
      <c r="I46" s="4">
        <f t="shared" si="5"/>
        <v>0.12837492937440334</v>
      </c>
      <c r="J46" s="4">
        <f>(H46/H6)</f>
        <v>9.2418074002344561E-3</v>
      </c>
      <c r="K46" s="4">
        <f t="shared" si="6"/>
        <v>0.95645839340729399</v>
      </c>
      <c r="L46" s="14">
        <f t="shared" si="7"/>
        <v>-7.7817414677825991E-3</v>
      </c>
    </row>
    <row r="47" spans="1:12" s="13" customFormat="1" ht="21" customHeight="1">
      <c r="A47" s="5" t="s">
        <v>92</v>
      </c>
      <c r="B47" s="6" t="s">
        <v>93</v>
      </c>
      <c r="C47" s="7">
        <v>16017.1</v>
      </c>
      <c r="D47" s="7">
        <v>1050.67</v>
      </c>
      <c r="E47" s="8">
        <f t="shared" si="4"/>
        <v>6.5596768453715093E-2</v>
      </c>
      <c r="F47" s="8">
        <f>(D47/D6)</f>
        <v>1.3109433896346797E-2</v>
      </c>
      <c r="G47" s="7">
        <v>18116.02</v>
      </c>
      <c r="H47" s="7">
        <v>1039.92</v>
      </c>
      <c r="I47" s="8">
        <f t="shared" si="5"/>
        <v>5.740333693603783E-2</v>
      </c>
      <c r="J47" s="8">
        <f>(H47/H6)</f>
        <v>1.4585816502484129E-2</v>
      </c>
      <c r="K47" s="8">
        <f t="shared" si="6"/>
        <v>1.0103373336410493</v>
      </c>
      <c r="L47" s="15">
        <f t="shared" si="7"/>
        <v>8.1934315176772632E-3</v>
      </c>
    </row>
    <row r="48" spans="1:12" s="13" customFormat="1" ht="21" customHeight="1">
      <c r="A48" s="1" t="s">
        <v>94</v>
      </c>
      <c r="B48" s="2" t="s">
        <v>95</v>
      </c>
      <c r="C48" s="3">
        <v>3446</v>
      </c>
      <c r="D48" s="3">
        <v>522.87</v>
      </c>
      <c r="E48" s="4">
        <f t="shared" si="4"/>
        <v>0.15173244341265235</v>
      </c>
      <c r="F48" s="4">
        <f>(D48/D6)</f>
        <v>6.5239606169233437E-3</v>
      </c>
      <c r="G48" s="3">
        <v>3093.2</v>
      </c>
      <c r="H48" s="3">
        <v>505.42</v>
      </c>
      <c r="I48" s="4">
        <f t="shared" si="5"/>
        <v>0.16339712918660287</v>
      </c>
      <c r="J48" s="4">
        <f>(H48/H6)</f>
        <v>7.0889716292460263E-3</v>
      </c>
      <c r="K48" s="4">
        <f t="shared" si="6"/>
        <v>1.0345257409679078</v>
      </c>
      <c r="L48" s="14">
        <f t="shared" si="7"/>
        <v>-1.1664685773950523E-2</v>
      </c>
    </row>
    <row r="49" spans="1:12" s="13" customFormat="1" ht="21" customHeight="1">
      <c r="A49" s="1" t="s">
        <v>96</v>
      </c>
      <c r="B49" s="2" t="s">
        <v>97</v>
      </c>
      <c r="C49" s="3">
        <v>1316.3</v>
      </c>
      <c r="D49" s="3">
        <v>48.68</v>
      </c>
      <c r="E49" s="4">
        <f t="shared" si="4"/>
        <v>3.6982450809086076E-2</v>
      </c>
      <c r="F49" s="4">
        <f>(D49/D6)</f>
        <v>6.0739075263799487E-4</v>
      </c>
      <c r="G49" s="3">
        <v>514.52</v>
      </c>
      <c r="H49" s="3">
        <v>15.19</v>
      </c>
      <c r="I49" s="4">
        <f t="shared" si="5"/>
        <v>2.9522661898468475E-2</v>
      </c>
      <c r="J49" s="4">
        <f>(H49/H6)</f>
        <v>2.1305345860521375E-4</v>
      </c>
      <c r="K49" s="4">
        <f t="shared" si="6"/>
        <v>3.2047399605003291</v>
      </c>
      <c r="L49" s="14">
        <f t="shared" si="7"/>
        <v>7.4597889106176006E-3</v>
      </c>
    </row>
    <row r="50" spans="1:12" s="13" customFormat="1" ht="21" customHeight="1">
      <c r="A50" s="1" t="s">
        <v>98</v>
      </c>
      <c r="B50" s="2" t="s">
        <v>99</v>
      </c>
      <c r="C50" s="3">
        <v>10738.4</v>
      </c>
      <c r="D50" s="3">
        <v>334.32</v>
      </c>
      <c r="E50" s="4">
        <f t="shared" si="4"/>
        <v>3.1133129702749014E-2</v>
      </c>
      <c r="F50" s="4">
        <f>(D50/D6)</f>
        <v>4.1713820135976668E-3</v>
      </c>
      <c r="G50" s="3">
        <v>8756.93</v>
      </c>
      <c r="H50" s="3">
        <v>221.67</v>
      </c>
      <c r="I50" s="4">
        <f t="shared" si="5"/>
        <v>2.5313665862351301E-2</v>
      </c>
      <c r="J50" s="4">
        <f>(H50/H6)</f>
        <v>3.1091218017786524E-3</v>
      </c>
      <c r="K50" s="4">
        <f t="shared" si="6"/>
        <v>1.5081878467992964</v>
      </c>
      <c r="L50" s="14">
        <f t="shared" si="7"/>
        <v>5.8194638403977136E-3</v>
      </c>
    </row>
    <row r="51" spans="1:12" s="13" customFormat="1" ht="21" customHeight="1">
      <c r="A51" s="1" t="s">
        <v>100</v>
      </c>
      <c r="B51" s="2" t="s">
        <v>101</v>
      </c>
      <c r="C51" s="3">
        <v>516.4</v>
      </c>
      <c r="D51" s="3">
        <v>144.80000000000001</v>
      </c>
      <c r="E51" s="4">
        <f t="shared" si="4"/>
        <v>0.28040278853601863</v>
      </c>
      <c r="F51" s="4">
        <f>(D51/D6)</f>
        <v>1.8067005131877907E-3</v>
      </c>
      <c r="G51" s="3">
        <v>442.77</v>
      </c>
      <c r="H51" s="3">
        <v>155.91</v>
      </c>
      <c r="I51" s="4">
        <f t="shared" si="5"/>
        <v>0.35212412765092488</v>
      </c>
      <c r="J51" s="4">
        <f>(H51/H6)</f>
        <v>2.1867784549795179E-3</v>
      </c>
      <c r="K51" s="4">
        <f t="shared" si="6"/>
        <v>0.92874094028606258</v>
      </c>
      <c r="L51" s="14">
        <f t="shared" si="7"/>
        <v>-7.1721339114906246E-2</v>
      </c>
    </row>
    <row r="52" spans="1:12" s="13" customFormat="1" ht="21" customHeight="1">
      <c r="A52" s="5" t="s">
        <v>102</v>
      </c>
      <c r="B52" s="6" t="s">
        <v>103</v>
      </c>
      <c r="C52" s="7">
        <v>4302.3100000000004</v>
      </c>
      <c r="D52" s="7">
        <v>776.72</v>
      </c>
      <c r="E52" s="8">
        <f t="shared" si="4"/>
        <v>0.18053557275045265</v>
      </c>
      <c r="F52" s="8">
        <f>(D52/D6)</f>
        <v>9.6913012610719673E-3</v>
      </c>
      <c r="G52" s="7">
        <v>3086.4</v>
      </c>
      <c r="H52" s="7">
        <v>544.29999999999995</v>
      </c>
      <c r="I52" s="8">
        <f t="shared" si="5"/>
        <v>0.17635432866770345</v>
      </c>
      <c r="J52" s="8">
        <f>(H52/H6)</f>
        <v>7.6342987174995288E-3</v>
      </c>
      <c r="K52" s="8">
        <f t="shared" si="6"/>
        <v>1.4270071651662688</v>
      </c>
      <c r="L52" s="15">
        <f t="shared" si="7"/>
        <v>4.181244082749197E-3</v>
      </c>
    </row>
    <row r="53" spans="1:12" s="13" customFormat="1" ht="21" customHeight="1">
      <c r="A53" s="1" t="s">
        <v>104</v>
      </c>
      <c r="B53" s="2" t="s">
        <v>105</v>
      </c>
      <c r="C53" s="3">
        <v>4302.3100000000004</v>
      </c>
      <c r="D53" s="3">
        <v>776.72</v>
      </c>
      <c r="E53" s="4">
        <f t="shared" si="4"/>
        <v>0.18053557275045265</v>
      </c>
      <c r="F53" s="4">
        <f>(D53/D6)</f>
        <v>9.6913012610719673E-3</v>
      </c>
      <c r="G53" s="3">
        <v>3612.5</v>
      </c>
      <c r="H53" s="3">
        <v>772.95</v>
      </c>
      <c r="I53" s="4">
        <f t="shared" si="5"/>
        <v>0.21396539792387545</v>
      </c>
      <c r="J53" s="4">
        <f>(H53/H6)</f>
        <v>1.0841321318558261E-2</v>
      </c>
      <c r="K53" s="4">
        <f t="shared" si="6"/>
        <v>1.0048774176854907</v>
      </c>
      <c r="L53" s="14">
        <f t="shared" si="7"/>
        <v>-3.34298251734228E-2</v>
      </c>
    </row>
    <row r="54" spans="1:12" s="13" customFormat="1" ht="21" customHeight="1">
      <c r="A54" s="5" t="s">
        <v>106</v>
      </c>
      <c r="B54" s="6" t="s">
        <v>107</v>
      </c>
      <c r="C54" s="7">
        <v>1720.9</v>
      </c>
      <c r="D54" s="7">
        <v>258.14999999999998</v>
      </c>
      <c r="E54" s="8">
        <f t="shared" si="4"/>
        <v>0.1500087163693416</v>
      </c>
      <c r="F54" s="8">
        <f>(D54/D6)</f>
        <v>3.2209926621507468E-3</v>
      </c>
      <c r="G54" s="7">
        <v>1988.3</v>
      </c>
      <c r="H54" s="7">
        <v>298.24</v>
      </c>
      <c r="I54" s="8">
        <f t="shared" si="5"/>
        <v>0.1499974852889403</v>
      </c>
      <c r="J54" s="8">
        <f>(H54/H6)</f>
        <v>4.1830851543396283E-3</v>
      </c>
      <c r="K54" s="8">
        <f t="shared" si="6"/>
        <v>0.86557805793991405</v>
      </c>
      <c r="L54" s="15">
        <f t="shared" si="7"/>
        <v>1.1231080401297167E-5</v>
      </c>
    </row>
    <row r="55" spans="1:12" s="13" customFormat="1" ht="21" customHeight="1">
      <c r="A55" s="1" t="s">
        <v>108</v>
      </c>
      <c r="B55" s="2" t="s">
        <v>109</v>
      </c>
      <c r="C55" s="3">
        <v>1720.9</v>
      </c>
      <c r="D55" s="3">
        <v>258.14999999999998</v>
      </c>
      <c r="E55" s="4">
        <f t="shared" si="4"/>
        <v>0.1500087163693416</v>
      </c>
      <c r="F55" s="4">
        <f>(D55/D6)</f>
        <v>3.2209926621507468E-3</v>
      </c>
      <c r="G55" s="3">
        <v>1600</v>
      </c>
      <c r="H55" s="3">
        <v>244.03</v>
      </c>
      <c r="I55" s="4">
        <f t="shared" si="5"/>
        <v>0.15251875000000001</v>
      </c>
      <c r="J55" s="4">
        <f>(H55/H6)</f>
        <v>3.4227409811343193E-3</v>
      </c>
      <c r="K55" s="4">
        <f t="shared" si="6"/>
        <v>1.0578617383108633</v>
      </c>
      <c r="L55" s="14">
        <f t="shared" si="7"/>
        <v>-2.5100336306584092E-3</v>
      </c>
    </row>
    <row r="56" spans="1:12" s="13" customFormat="1" ht="41.1" customHeight="1">
      <c r="A56" s="5" t="s">
        <v>110</v>
      </c>
      <c r="B56" s="6" t="s">
        <v>111</v>
      </c>
      <c r="C56" s="7">
        <v>26</v>
      </c>
      <c r="D56" s="7">
        <v>3.06</v>
      </c>
      <c r="E56" s="8">
        <f t="shared" si="4"/>
        <v>0.11769230769230769</v>
      </c>
      <c r="F56" s="8">
        <f>(D56/D6)</f>
        <v>3.8180273275929829E-5</v>
      </c>
      <c r="G56" s="7">
        <v>195</v>
      </c>
      <c r="H56" s="7">
        <v>38.49</v>
      </c>
      <c r="I56" s="8">
        <f t="shared" si="5"/>
        <v>0.19738461538461541</v>
      </c>
      <c r="J56" s="8">
        <f>(H56/H6)</f>
        <v>5.3985698628799725E-4</v>
      </c>
      <c r="K56" s="8">
        <f t="shared" si="6"/>
        <v>7.9501169134840219E-2</v>
      </c>
      <c r="L56" s="15">
        <f t="shared" si="7"/>
        <v>-7.9692307692307715E-2</v>
      </c>
    </row>
    <row r="57" spans="1:12" s="13" customFormat="1" ht="21" customHeight="1">
      <c r="A57" s="1" t="s">
        <v>112</v>
      </c>
      <c r="B57" s="2" t="s">
        <v>113</v>
      </c>
      <c r="C57" s="3">
        <v>26</v>
      </c>
      <c r="D57" s="3">
        <v>3.06</v>
      </c>
      <c r="E57" s="4">
        <f t="shared" si="4"/>
        <v>0.11769230769230769</v>
      </c>
      <c r="F57" s="4">
        <f>(D57/D6)</f>
        <v>3.8180273275929829E-5</v>
      </c>
      <c r="G57" s="3">
        <v>80</v>
      </c>
      <c r="H57" s="3">
        <v>3.06</v>
      </c>
      <c r="I57" s="4">
        <f t="shared" si="5"/>
        <v>3.8249999999999999E-2</v>
      </c>
      <c r="J57" s="4">
        <f>(H57/H6)</f>
        <v>4.2919261575507186E-5</v>
      </c>
      <c r="K57" s="4">
        <f t="shared" si="6"/>
        <v>1</v>
      </c>
      <c r="L57" s="14">
        <f t="shared" si="7"/>
        <v>7.9442307692307701E-2</v>
      </c>
    </row>
    <row r="58" spans="1:12" s="13" customFormat="1" ht="60.95" customHeight="1">
      <c r="A58" s="5" t="s">
        <v>114</v>
      </c>
      <c r="B58" s="6" t="s">
        <v>115</v>
      </c>
      <c r="C58" s="7"/>
      <c r="D58" s="7"/>
      <c r="E58" s="8"/>
      <c r="F58" s="8"/>
      <c r="G58" s="7"/>
      <c r="H58" s="7"/>
      <c r="I58" s="8"/>
      <c r="J58" s="8"/>
      <c r="K58" s="8"/>
      <c r="L58" s="15"/>
    </row>
    <row r="59" spans="1:12" s="13" customFormat="1" ht="41.1" customHeight="1">
      <c r="A59" s="1" t="s">
        <v>116</v>
      </c>
      <c r="B59" s="2" t="s">
        <v>117</v>
      </c>
      <c r="C59" s="3"/>
      <c r="D59" s="3"/>
      <c r="E59" s="4"/>
      <c r="F59" s="4"/>
      <c r="G59" s="3"/>
      <c r="H59" s="3"/>
      <c r="I59" s="4"/>
      <c r="J59" s="4"/>
      <c r="K59" s="4"/>
      <c r="L59" s="14"/>
    </row>
    <row r="60" spans="1:12" s="13" customFormat="1" ht="21" customHeight="1">
      <c r="A60" s="1" t="s">
        <v>118</v>
      </c>
      <c r="B60" s="2" t="s">
        <v>119</v>
      </c>
      <c r="C60" s="3"/>
      <c r="D60" s="3"/>
      <c r="E60" s="4"/>
      <c r="F60" s="4"/>
      <c r="G60" s="3"/>
      <c r="H60" s="3"/>
      <c r="I60" s="4"/>
      <c r="J60" s="4"/>
      <c r="K60" s="4"/>
      <c r="L60" s="14"/>
    </row>
    <row r="61" spans="1:12" s="13" customFormat="1" ht="21" customHeight="1">
      <c r="A61" s="1" t="s">
        <v>120</v>
      </c>
      <c r="B61" s="2" t="s">
        <v>121</v>
      </c>
      <c r="C61" s="3"/>
      <c r="D61" s="3"/>
      <c r="E61" s="4"/>
      <c r="F61" s="4"/>
      <c r="G61" s="3"/>
      <c r="H61" s="3"/>
      <c r="I61" s="4"/>
      <c r="J61" s="4"/>
      <c r="K61" s="4"/>
      <c r="L61" s="1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2018-03-13T07:27:22Z</cp:lastPrinted>
  <dcterms:created xsi:type="dcterms:W3CDTF">2017-03-10T06:35:34Z</dcterms:created>
  <dcterms:modified xsi:type="dcterms:W3CDTF">2018-03-13T07:59:46Z</dcterms:modified>
</cp:coreProperties>
</file>