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K40" i="1"/>
  <c r="F40"/>
  <c r="E40"/>
  <c r="E57"/>
  <c r="L57" s="1"/>
  <c r="E56"/>
  <c r="L56" s="1"/>
  <c r="E55"/>
  <c r="E54"/>
  <c r="E53"/>
  <c r="L53" s="1"/>
  <c r="E52"/>
  <c r="E51"/>
  <c r="E50"/>
  <c r="E49"/>
  <c r="L49" s="1"/>
  <c r="E48"/>
  <c r="E47"/>
  <c r="E46"/>
  <c r="E45"/>
  <c r="L45" s="1"/>
  <c r="E44"/>
  <c r="E43"/>
  <c r="L43" s="1"/>
  <c r="E42"/>
  <c r="E41"/>
  <c r="L41" s="1"/>
  <c r="E39"/>
  <c r="E38"/>
  <c r="E37"/>
  <c r="E36"/>
  <c r="E35"/>
  <c r="L35" s="1"/>
  <c r="E34"/>
  <c r="E33"/>
  <c r="E32"/>
  <c r="E31"/>
  <c r="L31" s="1"/>
  <c r="E30"/>
  <c r="E29"/>
  <c r="E28"/>
  <c r="E27"/>
  <c r="E26"/>
  <c r="E25"/>
  <c r="E24"/>
  <c r="E23"/>
  <c r="E22"/>
  <c r="E21"/>
  <c r="E20"/>
  <c r="E19"/>
  <c r="L19" s="1"/>
  <c r="E18"/>
  <c r="L18" s="1"/>
  <c r="E17"/>
  <c r="E16"/>
  <c r="E15"/>
  <c r="L15" s="1"/>
  <c r="E14"/>
  <c r="L14" s="1"/>
  <c r="E13"/>
  <c r="E12"/>
  <c r="E11"/>
  <c r="L11" s="1"/>
  <c r="E10"/>
  <c r="E9"/>
  <c r="E8"/>
  <c r="E6"/>
  <c r="L6" s="1"/>
  <c r="E7"/>
  <c r="F57"/>
  <c r="F56"/>
  <c r="F55"/>
  <c r="F54"/>
  <c r="F53"/>
  <c r="F52"/>
  <c r="F51"/>
  <c r="F50"/>
  <c r="F49"/>
  <c r="F48"/>
  <c r="F47"/>
  <c r="F46"/>
  <c r="F45"/>
  <c r="F44"/>
  <c r="F43"/>
  <c r="F42"/>
  <c r="F41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7"/>
  <c r="I56"/>
  <c r="I55"/>
  <c r="I54"/>
  <c r="I53"/>
  <c r="I52"/>
  <c r="I51"/>
  <c r="I50"/>
  <c r="I49"/>
  <c r="I48"/>
  <c r="I47"/>
  <c r="I46"/>
  <c r="I45"/>
  <c r="I44"/>
  <c r="I43"/>
  <c r="I42"/>
  <c r="I41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K57"/>
  <c r="K56"/>
  <c r="K55"/>
  <c r="K54"/>
  <c r="K53"/>
  <c r="K52"/>
  <c r="K51"/>
  <c r="K50"/>
  <c r="K49"/>
  <c r="K48"/>
  <c r="K47"/>
  <c r="K46"/>
  <c r="K45"/>
  <c r="K44"/>
  <c r="K43"/>
  <c r="K42"/>
  <c r="K41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7"/>
  <c r="J56"/>
  <c r="J55"/>
  <c r="J54"/>
  <c r="J53"/>
  <c r="J52"/>
  <c r="J51"/>
  <c r="J50"/>
  <c r="J49"/>
  <c r="J48"/>
  <c r="J47"/>
  <c r="J46"/>
  <c r="J45"/>
  <c r="J44"/>
  <c r="J43"/>
  <c r="J42"/>
  <c r="J41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22" l="1"/>
  <c r="L13"/>
  <c r="L17"/>
  <c r="L21"/>
  <c r="L7"/>
  <c r="L10"/>
  <c r="L26"/>
  <c r="L30"/>
  <c r="L34"/>
  <c r="L38"/>
  <c r="L47"/>
  <c r="L51"/>
  <c r="L55"/>
  <c r="L54"/>
  <c r="L50"/>
  <c r="L46"/>
  <c r="L42"/>
  <c r="L37"/>
  <c r="L9"/>
  <c r="L12"/>
  <c r="L20"/>
  <c r="L32"/>
  <c r="L48"/>
  <c r="L8"/>
  <c r="L16"/>
  <c r="L24"/>
  <c r="L28"/>
  <c r="L36"/>
  <c r="L23"/>
  <c r="L27"/>
  <c r="L39"/>
  <c r="L44"/>
  <c r="L52"/>
  <c r="L25"/>
  <c r="L29"/>
  <c r="L33"/>
</calcChain>
</file>

<file path=xl/sharedStrings.xml><?xml version="1.0" encoding="utf-8"?>
<sst xmlns="http://schemas.openxmlformats.org/spreadsheetml/2006/main" count="126" uniqueCount="126">
  <si>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</si>
  <si>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</si>
  <si>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</si>
  <si>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</si>
  <si>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</si>
  <si>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</si>
  <si>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</si>
  <si>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</si>
  <si>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</si>
  <si>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</si>
  <si>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</si>
  <si>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</si>
  <si>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</si>
  <si>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</si>
  <si>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</si>
  <si>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</si>
  <si>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</si>
  <si>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</si>
  <si>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</si>
  <si>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</si>
  <si>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</si>
  <si>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</si>
  <si>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</si>
  <si>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</si>
  <si>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</si>
  <si>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</si>
  <si>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</si>
  <si>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</si>
  <si>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</si>
  <si>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</si>
  <si>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</si>
  <si>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</si>
  <si>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</si>
  <si>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</si>
  <si>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</si>
  <si>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</si>
  <si>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</si>
  <si>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</si>
  <si>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</si>
  <si>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</si>
  <si>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</si>
  <si>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</si>
  <si>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</si>
  <si>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</si>
  <si>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</si>
  <si>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</si>
  <si>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</si>
  <si>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</si>
  <si>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</si>
  <si>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</si>
  <si>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</si>
  <si>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</si>
  <si>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</si>
  <si>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</si>
  <si>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</si>
  <si>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</si>
  <si>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</si>
  <si>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</si>
  <si>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</si>
  <si>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</si>
  <si>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</si>
  <si>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</si>
  <si>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</si>
  <si>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</si>
  <si>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</si>
  <si>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</si>
  <si>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</si>
  <si>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</si>
  <si>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</si>
  <si>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</si>
  <si>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</si>
  <si>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</si>
  <si>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</si>
  <si>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</si>
  <si>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</si>
  <si>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</si>
  <si>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</si>
  <si>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</si>
  <si>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</si>
  <si>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</si>
  <si>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</si>
  <si>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</si>
  <si>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</si>
  <si>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</si>
  <si>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</si>
  <si>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</si>
  <si>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</si>
  <si>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</si>
  <si>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</si>
  <si>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</si>
  <si>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</si>
  <si>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</si>
  <si>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</si>
  <si>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</si>
  <si>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</si>
  <si>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</si>
  <si>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</si>
  <si>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</si>
  <si>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</si>
  <si>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</si>
  <si>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</si>
  <si>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</si>
  <si>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</si>
  <si>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</si>
  <si>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</si>
  <si>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</si>
  <si>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</si>
  <si>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</si>
  <si>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</si>
  <si>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</si>
  <si>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</si>
  <si>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</si>
  <si>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</si>
  <si>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</si>
  <si>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</si>
  <si>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</si>
  <si>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</si>
  <si>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</si>
  <si>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</si>
  <si>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</si>
  <si>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</si>
  <si>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</si>
  <si>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</si>
  <si>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</si>
  <si>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Информация об исполнении за январь-март месяц 2019 года, 2018 года в разрезе разделов, подразделов классификации расходов</t>
  </si>
  <si>
    <t>за январь-март месяц 2019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</si>
</sst>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C6" sqref="C6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125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v>556643.43999999994</v>
      </c>
      <c r="D6" s="3">
        <v>130070.5</v>
      </c>
      <c r="E6" s="4">
        <f t="shared" ref="E6:E37" si="0">(D6/C6)</f>
        <v>0.23366933058620076</v>
      </c>
      <c r="F6" s="4">
        <v>1</v>
      </c>
      <c r="G6" s="3">
        <v>511795.08</v>
      </c>
      <c r="H6" s="3">
        <v>127764.02</v>
      </c>
      <c r="I6" s="4">
        <f t="shared" ref="I6:I37" si="1">(H6/G6)</f>
        <v>0.24963901567791547</v>
      </c>
      <c r="J6" s="4">
        <v>1</v>
      </c>
      <c r="K6" s="4">
        <f t="shared" ref="K6:K37" si="2">(D6/H6)</f>
        <v>1.0180526567651831</v>
      </c>
      <c r="L6" s="14">
        <f t="shared" ref="L6:L37" si="3">(E6-I6)</f>
        <v>-1.5969685091714703E-2</v>
      </c>
    </row>
    <row r="7" spans="1:15" s="13" customFormat="1" ht="21" customHeight="1">
      <c r="A7" s="5" t="s">
        <v>14</v>
      </c>
      <c r="B7" s="6" t="s">
        <v>15</v>
      </c>
      <c r="C7" s="7">
        <v>75588.97</v>
      </c>
      <c r="D7" s="7">
        <v>17604.16</v>
      </c>
      <c r="E7" s="8">
        <f t="shared" si="0"/>
        <v>0.23289323825949737</v>
      </c>
      <c r="F7" s="8">
        <f>(D7/D6)</f>
        <v>0.13534321771654603</v>
      </c>
      <c r="G7" s="7">
        <v>70286.95</v>
      </c>
      <c r="H7" s="7">
        <v>18731.52</v>
      </c>
      <c r="I7" s="8">
        <f t="shared" si="1"/>
        <v>0.26650068042502911</v>
      </c>
      <c r="J7" s="8">
        <f>(H7/H6)</f>
        <v>0.14661028981398674</v>
      </c>
      <c r="K7" s="8">
        <f t="shared" si="2"/>
        <v>0.93981481481481477</v>
      </c>
      <c r="L7" s="15">
        <f t="shared" si="3"/>
        <v>-3.3607442165531742E-2</v>
      </c>
    </row>
    <row r="8" spans="1:15" s="13" customFormat="1" ht="41.1" customHeight="1">
      <c r="A8" s="1" t="s">
        <v>16</v>
      </c>
      <c r="B8" s="2" t="s">
        <v>17</v>
      </c>
      <c r="C8" s="3">
        <v>6419.5</v>
      </c>
      <c r="D8" s="3">
        <v>1519.55</v>
      </c>
      <c r="E8" s="4">
        <f t="shared" si="0"/>
        <v>0.23670846639146351</v>
      </c>
      <c r="F8" s="4">
        <f>(D8/D6)</f>
        <v>1.1682510638461449E-2</v>
      </c>
      <c r="G8" s="3">
        <v>5851.2</v>
      </c>
      <c r="H8" s="3">
        <v>1512.57</v>
      </c>
      <c r="I8" s="4">
        <f t="shared" si="1"/>
        <v>0.25850594749794914</v>
      </c>
      <c r="J8" s="4">
        <f>(H8/H6)</f>
        <v>1.1838779024016307E-2</v>
      </c>
      <c r="K8" s="4">
        <f t="shared" si="2"/>
        <v>1.0046146624619026</v>
      </c>
      <c r="L8" s="14">
        <f t="shared" si="3"/>
        <v>-2.1797481106485633E-2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221.74</v>
      </c>
      <c r="E9" s="4">
        <f t="shared" si="0"/>
        <v>0.21934909486596105</v>
      </c>
      <c r="F9" s="4">
        <f>(D9/D6)</f>
        <v>1.7047677990013109E-3</v>
      </c>
      <c r="G9" s="3">
        <v>896.1</v>
      </c>
      <c r="H9" s="3">
        <v>234.43</v>
      </c>
      <c r="I9" s="4">
        <f t="shared" si="1"/>
        <v>0.26161142729606068</v>
      </c>
      <c r="J9" s="4">
        <f>(H9/H6)</f>
        <v>1.8348671245629247E-3</v>
      </c>
      <c r="K9" s="4">
        <f t="shared" si="2"/>
        <v>0.94586870281107371</v>
      </c>
      <c r="L9" s="14">
        <f t="shared" si="3"/>
        <v>-4.2262332430099636E-2</v>
      </c>
    </row>
    <row r="10" spans="1:15" s="13" customFormat="1" ht="60.95" customHeight="1">
      <c r="A10" s="1" t="s">
        <v>20</v>
      </c>
      <c r="B10" s="2" t="s">
        <v>21</v>
      </c>
      <c r="C10" s="3">
        <v>29254.32</v>
      </c>
      <c r="D10" s="3">
        <v>6789.21</v>
      </c>
      <c r="E10" s="4">
        <f t="shared" si="0"/>
        <v>0.23207546782834126</v>
      </c>
      <c r="F10" s="4">
        <f>(D10/D6)</f>
        <v>5.2196385806158971E-2</v>
      </c>
      <c r="G10" s="3">
        <v>26797.67</v>
      </c>
      <c r="H10" s="3">
        <v>7392.38</v>
      </c>
      <c r="I10" s="4">
        <f t="shared" si="1"/>
        <v>0.27585905789570514</v>
      </c>
      <c r="J10" s="4">
        <f>(H10/H6)</f>
        <v>5.7859638417764252E-2</v>
      </c>
      <c r="K10" s="4">
        <f t="shared" si="2"/>
        <v>0.91840652130978118</v>
      </c>
      <c r="L10" s="14">
        <f t="shared" si="3"/>
        <v>-4.3783590067363876E-2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2158.77</v>
      </c>
      <c r="E12" s="4">
        <f t="shared" si="0"/>
        <v>0.21931364481423915</v>
      </c>
      <c r="F12" s="4">
        <f>(D12/D6)</f>
        <v>1.65969224382162E-2</v>
      </c>
      <c r="G12" s="3">
        <v>8477.85</v>
      </c>
      <c r="H12" s="3">
        <v>2404.7399999999998</v>
      </c>
      <c r="I12" s="4">
        <f t="shared" si="1"/>
        <v>0.28364974610308036</v>
      </c>
      <c r="J12" s="4">
        <f>(H12/H6)</f>
        <v>1.8821730875406079E-2</v>
      </c>
      <c r="K12" s="4">
        <f t="shared" si="2"/>
        <v>0.89771451383517564</v>
      </c>
      <c r="L12" s="14">
        <f t="shared" si="3"/>
        <v>-6.4336101288841208E-2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605.4</v>
      </c>
      <c r="D14" s="3"/>
      <c r="E14" s="4">
        <f t="shared" si="0"/>
        <v>0</v>
      </c>
      <c r="F14" s="4">
        <f>(D14/D6)</f>
        <v>0</v>
      </c>
      <c r="G14" s="3">
        <v>567.61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28445.55</v>
      </c>
      <c r="D15" s="3">
        <v>6914.88</v>
      </c>
      <c r="E15" s="4">
        <f t="shared" si="0"/>
        <v>0.2430918017053634</v>
      </c>
      <c r="F15" s="4">
        <f>(D15/D6)</f>
        <v>5.3162554153324541E-2</v>
      </c>
      <c r="G15" s="3">
        <v>27633.37</v>
      </c>
      <c r="H15" s="3">
        <v>7187.4</v>
      </c>
      <c r="I15" s="4">
        <f t="shared" si="1"/>
        <v>0.260098569229884</v>
      </c>
      <c r="J15" s="4">
        <f>(H15/H6)</f>
        <v>5.6255274372237186E-2</v>
      </c>
      <c r="K15" s="4">
        <f t="shared" si="2"/>
        <v>0.96208364638116706</v>
      </c>
      <c r="L15" s="14">
        <f t="shared" si="3"/>
        <v>-1.70067675245206E-2</v>
      </c>
    </row>
    <row r="16" spans="1:15" s="13" customFormat="1" ht="21" customHeight="1">
      <c r="A16" s="5" t="s">
        <v>32</v>
      </c>
      <c r="B16" s="6" t="s">
        <v>33</v>
      </c>
      <c r="C16" s="7">
        <v>1076.8</v>
      </c>
      <c r="D16" s="7">
        <v>187.81</v>
      </c>
      <c r="E16" s="8">
        <f t="shared" si="0"/>
        <v>0.17441493313521547</v>
      </c>
      <c r="F16" s="8">
        <f>(D16/D6)</f>
        <v>1.4439092645911256E-3</v>
      </c>
      <c r="G16" s="7">
        <v>1001.7</v>
      </c>
      <c r="H16" s="7">
        <v>176.42</v>
      </c>
      <c r="I16" s="8">
        <f t="shared" si="1"/>
        <v>0.17612059498851951</v>
      </c>
      <c r="J16" s="8">
        <f>(H16/H6)</f>
        <v>1.380826933905179E-3</v>
      </c>
      <c r="K16" s="8">
        <f t="shared" si="2"/>
        <v>1.0645618410611042</v>
      </c>
      <c r="L16" s="8">
        <f t="shared" si="3"/>
        <v>-1.7056618533040357E-3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187.81</v>
      </c>
      <c r="E17" s="4">
        <f t="shared" si="0"/>
        <v>0.17441493313521547</v>
      </c>
      <c r="F17" s="4">
        <f>(D17/D6)</f>
        <v>1.4439092645911256E-3</v>
      </c>
      <c r="G17" s="3">
        <v>1001.7</v>
      </c>
      <c r="H17" s="3">
        <v>176.42</v>
      </c>
      <c r="I17" s="4">
        <f t="shared" si="1"/>
        <v>0.17612059498851951</v>
      </c>
      <c r="J17" s="4">
        <f>(H17/H6)</f>
        <v>1.380826933905179E-3</v>
      </c>
      <c r="K17" s="4">
        <f t="shared" si="2"/>
        <v>1.0645618410611042</v>
      </c>
      <c r="L17" s="4">
        <f t="shared" si="3"/>
        <v>-1.7056618533040357E-3</v>
      </c>
    </row>
    <row r="18" spans="1:12" s="13" customFormat="1" ht="41.1" customHeight="1">
      <c r="A18" s="5" t="s">
        <v>36</v>
      </c>
      <c r="B18" s="6" t="s">
        <v>37</v>
      </c>
      <c r="C18" s="7">
        <v>9354.35</v>
      </c>
      <c r="D18" s="7">
        <v>2174.9299999999998</v>
      </c>
      <c r="E18" s="8">
        <f t="shared" si="0"/>
        <v>0.23250466360570213</v>
      </c>
      <c r="F18" s="8">
        <f>(D18/D6)</f>
        <v>1.6721162754044921E-2</v>
      </c>
      <c r="G18" s="7">
        <v>8695.74</v>
      </c>
      <c r="H18" s="7">
        <v>1873.35</v>
      </c>
      <c r="I18" s="8">
        <f t="shared" si="1"/>
        <v>0.21543307412595133</v>
      </c>
      <c r="J18" s="8">
        <f>(H18/H6)</f>
        <v>1.4662578713475044E-2</v>
      </c>
      <c r="K18" s="8">
        <f t="shared" si="2"/>
        <v>1.1609843328796008</v>
      </c>
      <c r="L18" s="15">
        <f t="shared" si="3"/>
        <v>1.7071589479750793E-2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4653.95</v>
      </c>
      <c r="D20" s="3">
        <v>1151.23</v>
      </c>
      <c r="E20" s="4">
        <f t="shared" si="0"/>
        <v>0.24736621579518475</v>
      </c>
      <c r="F20" s="4">
        <f>(D20/D6)</f>
        <v>8.8508155192760854E-3</v>
      </c>
      <c r="G20" s="3">
        <v>4765.49</v>
      </c>
      <c r="H20" s="3">
        <v>979.27</v>
      </c>
      <c r="I20" s="4">
        <f t="shared" si="1"/>
        <v>0.20549198508442995</v>
      </c>
      <c r="J20" s="4">
        <f>(H20/H6)</f>
        <v>7.6646774263990749E-3</v>
      </c>
      <c r="K20" s="4">
        <f t="shared" si="2"/>
        <v>1.1756001919797401</v>
      </c>
      <c r="L20" s="14">
        <f t="shared" si="3"/>
        <v>4.1874230710754801E-2</v>
      </c>
    </row>
    <row r="21" spans="1:12" s="13" customFormat="1" ht="21" customHeight="1">
      <c r="A21" s="1" t="s">
        <v>42</v>
      </c>
      <c r="B21" s="2" t="s">
        <v>43</v>
      </c>
      <c r="C21" s="3">
        <v>4700.3999999999996</v>
      </c>
      <c r="D21" s="3">
        <v>1023.7</v>
      </c>
      <c r="E21" s="4">
        <f t="shared" si="0"/>
        <v>0.21778997532124927</v>
      </c>
      <c r="F21" s="4">
        <f>(D21/D6)</f>
        <v>7.8703472347688378E-3</v>
      </c>
      <c r="G21" s="3">
        <v>3793.36</v>
      </c>
      <c r="H21" s="3">
        <v>757.19</v>
      </c>
      <c r="I21" s="4">
        <f t="shared" si="1"/>
        <v>0.19960931733344581</v>
      </c>
      <c r="J21" s="4">
        <f>(H21/H6)</f>
        <v>5.9264728833673206E-3</v>
      </c>
      <c r="K21" s="4">
        <f t="shared" si="2"/>
        <v>1.3519724243584832</v>
      </c>
      <c r="L21" s="4">
        <f t="shared" si="3"/>
        <v>1.8180657987803467E-2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1.0714284037086495E-3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v>29874.01</v>
      </c>
      <c r="D23" s="7">
        <v>9458.42</v>
      </c>
      <c r="E23" s="8">
        <f t="shared" si="0"/>
        <v>0.31661032449276144</v>
      </c>
      <c r="F23" s="8">
        <f>(D23/D6)</f>
        <v>7.2717641586677997E-2</v>
      </c>
      <c r="G23" s="7">
        <v>26882.76</v>
      </c>
      <c r="H23" s="7">
        <v>6500.25</v>
      </c>
      <c r="I23" s="8">
        <f t="shared" si="1"/>
        <v>0.24179994911236793</v>
      </c>
      <c r="J23" s="8">
        <f>(H23/H6)</f>
        <v>5.087699964356162E-2</v>
      </c>
      <c r="K23" s="8">
        <f t="shared" si="2"/>
        <v>1.4550855736317834</v>
      </c>
      <c r="L23" s="15">
        <f t="shared" si="3"/>
        <v>7.4810375380393507E-2</v>
      </c>
    </row>
    <row r="24" spans="1:12" s="13" customFormat="1" ht="21" customHeight="1">
      <c r="A24" s="1" t="s">
        <v>48</v>
      </c>
      <c r="B24" s="2" t="s">
        <v>49</v>
      </c>
      <c r="C24" s="3">
        <v>391</v>
      </c>
      <c r="D24" s="3">
        <v>10.09</v>
      </c>
      <c r="E24" s="4">
        <f t="shared" si="0"/>
        <v>2.5805626598465473E-2</v>
      </c>
      <c r="F24" s="4">
        <f>(D24/D6)</f>
        <v>7.7573316009394905E-5</v>
      </c>
      <c r="G24" s="3">
        <v>355.6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14">
        <f t="shared" si="3"/>
        <v>2.5805626598465473E-2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8570.4</v>
      </c>
      <c r="D26" s="3">
        <v>3984.72</v>
      </c>
      <c r="E26" s="4">
        <f t="shared" si="0"/>
        <v>0.46493979277513303</v>
      </c>
      <c r="F26" s="4">
        <f>(D26/D6)</f>
        <v>3.0635078668875725E-2</v>
      </c>
      <c r="G26" s="3">
        <v>8629.39</v>
      </c>
      <c r="H26" s="3">
        <v>2720.31</v>
      </c>
      <c r="I26" s="4">
        <f t="shared" si="1"/>
        <v>0.31523780939324797</v>
      </c>
      <c r="J26" s="4">
        <f>(H26/H6)</f>
        <v>2.129167507409363E-2</v>
      </c>
      <c r="K26" s="4">
        <f t="shared" si="2"/>
        <v>1.4648036437023721</v>
      </c>
      <c r="L26" s="14">
        <f t="shared" si="3"/>
        <v>0.14970198338188506</v>
      </c>
    </row>
    <row r="27" spans="1:12" s="13" customFormat="1" ht="21" customHeight="1">
      <c r="A27" s="1" t="s">
        <v>54</v>
      </c>
      <c r="B27" s="2" t="s">
        <v>55</v>
      </c>
      <c r="C27" s="3">
        <v>50</v>
      </c>
      <c r="D27" s="3"/>
      <c r="E27" s="4">
        <f t="shared" si="0"/>
        <v>0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/>
      <c r="D28" s="3"/>
      <c r="E28" s="4" t="e">
        <f t="shared" si="0"/>
        <v>#DIV/0!</v>
      </c>
      <c r="F28" s="4">
        <f>(D28/D6)</f>
        <v>0</v>
      </c>
      <c r="G28" s="3">
        <v>326.5</v>
      </c>
      <c r="H28" s="3">
        <v>122.41</v>
      </c>
      <c r="I28" s="4">
        <f t="shared" si="1"/>
        <v>0.37491577335375192</v>
      </c>
      <c r="J28" s="4">
        <f>(H28/H6)</f>
        <v>9.5809446196198271E-4</v>
      </c>
      <c r="K28" s="4">
        <f t="shared" si="2"/>
        <v>0</v>
      </c>
      <c r="L28" s="14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13194.91</v>
      </c>
      <c r="D29" s="3">
        <v>3606.91</v>
      </c>
      <c r="E29" s="4">
        <f t="shared" si="0"/>
        <v>0.27335616536982821</v>
      </c>
      <c r="F29" s="4">
        <f>(D29/D6)</f>
        <v>2.7730423116694408E-2</v>
      </c>
      <c r="G29" s="3">
        <v>10158.469999999999</v>
      </c>
      <c r="H29" s="3">
        <v>1881.1</v>
      </c>
      <c r="I29" s="4">
        <f t="shared" si="1"/>
        <v>0.18517552347942162</v>
      </c>
      <c r="J29" s="4">
        <f>(H29/H6)</f>
        <v>1.4723237418484483E-2</v>
      </c>
      <c r="K29" s="4">
        <f t="shared" si="2"/>
        <v>1.9174472383180055</v>
      </c>
      <c r="L29" s="4">
        <f t="shared" si="3"/>
        <v>8.8180641890406586E-2</v>
      </c>
    </row>
    <row r="30" spans="1:12" s="13" customFormat="1" ht="21" customHeight="1">
      <c r="A30" s="1" t="s">
        <v>60</v>
      </c>
      <c r="B30" s="2" t="s">
        <v>61</v>
      </c>
      <c r="C30" s="3">
        <v>1322.2</v>
      </c>
      <c r="D30" s="3">
        <v>652.5</v>
      </c>
      <c r="E30" s="4">
        <f t="shared" si="0"/>
        <v>0.49349568900317653</v>
      </c>
      <c r="F30" s="4">
        <f>(D30/D6)</f>
        <v>5.0165102771189468E-3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4.7053153149063404E-3</v>
      </c>
      <c r="K30" s="4">
        <f t="shared" si="2"/>
        <v>1.0853835021707672</v>
      </c>
      <c r="L30" s="4">
        <f t="shared" si="3"/>
        <v>-0.15063803005821852</v>
      </c>
    </row>
    <row r="31" spans="1:12" s="13" customFormat="1" ht="21" customHeight="1">
      <c r="A31" s="1" t="s">
        <v>62</v>
      </c>
      <c r="B31" s="2" t="s">
        <v>63</v>
      </c>
      <c r="C31" s="3">
        <v>6345.5</v>
      </c>
      <c r="D31" s="3">
        <v>1204.2</v>
      </c>
      <c r="E31" s="4">
        <f t="shared" si="0"/>
        <v>0.18977227956819795</v>
      </c>
      <c r="F31" s="4">
        <f>(D31/D6)</f>
        <v>9.2580562079795196E-3</v>
      </c>
      <c r="G31" s="3">
        <v>6479.5</v>
      </c>
      <c r="H31" s="3">
        <v>1175.26</v>
      </c>
      <c r="I31" s="4">
        <f t="shared" si="1"/>
        <v>0.1813812794197083</v>
      </c>
      <c r="J31" s="4">
        <f>(H31/H6)</f>
        <v>9.1986773741151856E-3</v>
      </c>
      <c r="K31" s="4">
        <f t="shared" si="2"/>
        <v>1.0246243384442593</v>
      </c>
      <c r="L31" s="4">
        <f t="shared" si="3"/>
        <v>8.3910001484896468E-3</v>
      </c>
    </row>
    <row r="32" spans="1:12" s="13" customFormat="1" ht="21" customHeight="1">
      <c r="A32" s="5" t="s">
        <v>64</v>
      </c>
      <c r="B32" s="6" t="s">
        <v>65</v>
      </c>
      <c r="C32" s="7">
        <v>28072.32</v>
      </c>
      <c r="D32" s="7">
        <v>7102.71</v>
      </c>
      <c r="E32" s="8">
        <f t="shared" si="0"/>
        <v>0.25301471342589427</v>
      </c>
      <c r="F32" s="8">
        <f>(D32/D6)</f>
        <v>5.4606617180682784E-2</v>
      </c>
      <c r="G32" s="7">
        <v>19153.759999999998</v>
      </c>
      <c r="H32" s="7">
        <v>4954.54</v>
      </c>
      <c r="I32" s="8">
        <f t="shared" si="1"/>
        <v>0.25867192655645682</v>
      </c>
      <c r="J32" s="8">
        <f>(H32/H6)</f>
        <v>3.8778836169995279E-2</v>
      </c>
      <c r="K32" s="8">
        <f t="shared" si="2"/>
        <v>1.4335760736617325</v>
      </c>
      <c r="L32" s="8">
        <f t="shared" si="3"/>
        <v>-5.657213130562555E-3</v>
      </c>
    </row>
    <row r="33" spans="1:12" s="13" customFormat="1" ht="21" customHeight="1">
      <c r="A33" s="1" t="s">
        <v>66</v>
      </c>
      <c r="B33" s="2" t="s">
        <v>67</v>
      </c>
      <c r="C33" s="3">
        <v>1906.25</v>
      </c>
      <c r="D33" s="3">
        <v>598.33000000000004</v>
      </c>
      <c r="E33" s="4">
        <f t="shared" si="0"/>
        <v>0.31387803278688525</v>
      </c>
      <c r="F33" s="4">
        <f>(D33/D6)</f>
        <v>4.6000438223886284E-3</v>
      </c>
      <c r="G33" s="3">
        <v>814.21</v>
      </c>
      <c r="H33" s="3">
        <v>382.85</v>
      </c>
      <c r="I33" s="4">
        <f t="shared" si="1"/>
        <v>0.47021038798344406</v>
      </c>
      <c r="J33" s="4">
        <f>(H33/H6)</f>
        <v>2.9965400274662617E-3</v>
      </c>
      <c r="K33" s="4">
        <f t="shared" si="2"/>
        <v>1.5628313961081364</v>
      </c>
      <c r="L33" s="4">
        <f t="shared" si="3"/>
        <v>-0.1563323551965588</v>
      </c>
    </row>
    <row r="34" spans="1:12" s="13" customFormat="1" ht="21" customHeight="1">
      <c r="A34" s="1" t="s">
        <v>68</v>
      </c>
      <c r="B34" s="2" t="s">
        <v>69</v>
      </c>
      <c r="C34" s="3">
        <v>4542.33</v>
      </c>
      <c r="D34" s="3">
        <v>1608.07</v>
      </c>
      <c r="E34" s="4">
        <f t="shared" si="0"/>
        <v>0.35401875249046194</v>
      </c>
      <c r="F34" s="4">
        <f>(D34/D6)</f>
        <v>1.2363064645711365E-2</v>
      </c>
      <c r="G34" s="3">
        <v>450.7</v>
      </c>
      <c r="H34" s="3">
        <v>450.64</v>
      </c>
      <c r="I34" s="4">
        <f t="shared" si="1"/>
        <v>0.99986687375194139</v>
      </c>
      <c r="J34" s="4">
        <f>(H34/H6)</f>
        <v>3.5271275903810788E-3</v>
      </c>
      <c r="K34" s="4">
        <f t="shared" si="2"/>
        <v>3.5684138114681341</v>
      </c>
      <c r="L34" s="4">
        <f t="shared" si="3"/>
        <v>-0.6458481212614795</v>
      </c>
    </row>
    <row r="35" spans="1:12" s="13" customFormat="1" ht="21" customHeight="1">
      <c r="A35" s="1" t="s">
        <v>70</v>
      </c>
      <c r="B35" s="2" t="s">
        <v>71</v>
      </c>
      <c r="C35" s="3">
        <v>20890.939999999999</v>
      </c>
      <c r="D35" s="3">
        <v>4832.9799999999996</v>
      </c>
      <c r="E35" s="4">
        <f t="shared" si="0"/>
        <v>0.23134334788190478</v>
      </c>
      <c r="F35" s="4">
        <f>(D35/D6)</f>
        <v>3.715661891051391E-2</v>
      </c>
      <c r="G35" s="3">
        <v>17228.95</v>
      </c>
      <c r="H35" s="3">
        <v>4057.18</v>
      </c>
      <c r="I35" s="4">
        <f t="shared" si="1"/>
        <v>0.23548620200302395</v>
      </c>
      <c r="J35" s="4">
        <f>(H35/H6)</f>
        <v>3.1755262553573374E-2</v>
      </c>
      <c r="K35" s="4">
        <f t="shared" si="2"/>
        <v>1.1912165592850206</v>
      </c>
      <c r="L35" s="14">
        <f t="shared" si="3"/>
        <v>-4.1428541211191716E-3</v>
      </c>
    </row>
    <row r="36" spans="1:12" s="13" customFormat="1" ht="21" customHeight="1">
      <c r="A36" s="1" t="s">
        <v>72</v>
      </c>
      <c r="B36" s="2" t="s">
        <v>73</v>
      </c>
      <c r="C36" s="3">
        <v>732.8</v>
      </c>
      <c r="D36" s="3">
        <v>63.3</v>
      </c>
      <c r="E36" s="4">
        <f t="shared" si="0"/>
        <v>8.6381004366812231E-2</v>
      </c>
      <c r="F36" s="4">
        <f>(D36/D6)</f>
        <v>4.8665915791820587E-4</v>
      </c>
      <c r="G36" s="3">
        <v>659.9</v>
      </c>
      <c r="H36" s="3">
        <v>63.87</v>
      </c>
      <c r="I36" s="4">
        <f t="shared" si="1"/>
        <v>9.6787392029095323E-2</v>
      </c>
      <c r="J36" s="4">
        <f>(H36/H6)</f>
        <v>4.9990599857455955E-4</v>
      </c>
      <c r="K36" s="4">
        <f t="shared" si="2"/>
        <v>0.99107562235791447</v>
      </c>
      <c r="L36" s="14">
        <f t="shared" si="3"/>
        <v>-1.0406387662283093E-2</v>
      </c>
    </row>
    <row r="37" spans="1:12" s="13" customFormat="1" ht="21" customHeight="1">
      <c r="A37" s="5" t="s">
        <v>74</v>
      </c>
      <c r="B37" s="6" t="s">
        <v>75</v>
      </c>
      <c r="C37" s="7">
        <v>316524.84999999998</v>
      </c>
      <c r="D37" s="7">
        <v>72611.149999999994</v>
      </c>
      <c r="E37" s="8">
        <f t="shared" si="0"/>
        <v>0.22940110389437038</v>
      </c>
      <c r="F37" s="8">
        <f>(D37/D6)</f>
        <v>0.55824456736923433</v>
      </c>
      <c r="G37" s="7">
        <v>292812.71000000002</v>
      </c>
      <c r="H37" s="7">
        <v>71041.48</v>
      </c>
      <c r="I37" s="8">
        <f t="shared" si="1"/>
        <v>0.24261747381116069</v>
      </c>
      <c r="J37" s="8">
        <f>(H37/H6)</f>
        <v>0.55603666822631281</v>
      </c>
      <c r="K37" s="8">
        <f t="shared" si="2"/>
        <v>1.0220951196399624</v>
      </c>
      <c r="L37" s="15">
        <f t="shared" si="3"/>
        <v>-1.3216369916790316E-2</v>
      </c>
    </row>
    <row r="38" spans="1:12" s="13" customFormat="1" ht="21" customHeight="1">
      <c r="A38" s="1" t="s">
        <v>76</v>
      </c>
      <c r="B38" s="2" t="s">
        <v>77</v>
      </c>
      <c r="C38" s="3">
        <v>100738.1</v>
      </c>
      <c r="D38" s="3">
        <v>23686.22</v>
      </c>
      <c r="E38" s="4">
        <f t="shared" ref="E38:E57" si="4">(D38/C38)</f>
        <v>0.23512672960875775</v>
      </c>
      <c r="F38" s="4">
        <f>(D38/D6)</f>
        <v>0.18210293648444498</v>
      </c>
      <c r="G38" s="3">
        <v>89016.6</v>
      </c>
      <c r="H38" s="3">
        <v>22149.56</v>
      </c>
      <c r="I38" s="4">
        <f t="shared" ref="I38:I57" si="5">(H38/G38)</f>
        <v>0.24882505060853818</v>
      </c>
      <c r="J38" s="4">
        <f>(H38/H6)</f>
        <v>0.17336304853275594</v>
      </c>
      <c r="K38" s="4">
        <f t="shared" ref="K38:K57" si="6">(D38/H38)</f>
        <v>1.0693765474348023</v>
      </c>
      <c r="L38" s="14">
        <f t="shared" ref="L38:L57" si="7">(E38-I38)</f>
        <v>-1.3698320999780439E-2</v>
      </c>
    </row>
    <row r="39" spans="1:12" s="13" customFormat="1" ht="21" customHeight="1">
      <c r="A39" s="1" t="s">
        <v>78</v>
      </c>
      <c r="B39" s="2" t="s">
        <v>79</v>
      </c>
      <c r="C39" s="3">
        <v>169879.5</v>
      </c>
      <c r="D39" s="3">
        <v>38968.14</v>
      </c>
      <c r="E39" s="4">
        <f t="shared" si="4"/>
        <v>0.2293869478071221</v>
      </c>
      <c r="F39" s="4">
        <f>(D39/D6)</f>
        <v>0.29959245178576233</v>
      </c>
      <c r="G39" s="3">
        <v>156265.5</v>
      </c>
      <c r="H39" s="3">
        <v>38754.15</v>
      </c>
      <c r="I39" s="4">
        <f t="shared" si="5"/>
        <v>0.248001958205746</v>
      </c>
      <c r="J39" s="4">
        <f>(H39/H6)</f>
        <v>0.30332600680535882</v>
      </c>
      <c r="K39" s="4">
        <f t="shared" si="6"/>
        <v>1.0055217312210434</v>
      </c>
      <c r="L39" s="14">
        <f t="shared" si="7"/>
        <v>-1.8615010398623899E-2</v>
      </c>
    </row>
    <row r="40" spans="1:12" s="13" customFormat="1" ht="21" customHeight="1">
      <c r="A40" s="1" t="s">
        <v>123</v>
      </c>
      <c r="B40" s="2">
        <v>703</v>
      </c>
      <c r="C40" s="3">
        <v>14092.6</v>
      </c>
      <c r="D40" s="3">
        <v>3395.87</v>
      </c>
      <c r="E40" s="4">
        <f t="shared" si="4"/>
        <v>0.24096830960929849</v>
      </c>
      <c r="F40" s="4">
        <f>(D40/D7)</f>
        <v>0.19290156417574028</v>
      </c>
      <c r="G40" s="3">
        <v>13669.73</v>
      </c>
      <c r="H40" s="3">
        <v>3303.01</v>
      </c>
      <c r="I40" s="4"/>
      <c r="J40" s="4"/>
      <c r="K40" s="4">
        <f t="shared" si="6"/>
        <v>1.028113750790945</v>
      </c>
      <c r="L40" s="14"/>
    </row>
    <row r="41" spans="1:12" s="13" customFormat="1" ht="21" customHeight="1">
      <c r="A41" s="1" t="s">
        <v>80</v>
      </c>
      <c r="B41" s="2" t="s">
        <v>81</v>
      </c>
      <c r="C41" s="3">
        <v>8803.35</v>
      </c>
      <c r="D41" s="3">
        <v>1410.93</v>
      </c>
      <c r="E41" s="4">
        <f t="shared" si="4"/>
        <v>0.16027194193119665</v>
      </c>
      <c r="F41" s="4">
        <f>(D41/D6)</f>
        <v>1.0847425050261206E-2</v>
      </c>
      <c r="G41" s="3">
        <v>9703</v>
      </c>
      <c r="H41" s="3">
        <v>1796.33</v>
      </c>
      <c r="I41" s="4">
        <f t="shared" si="5"/>
        <v>0.18513140265897143</v>
      </c>
      <c r="J41" s="4">
        <f>(H41/H6)</f>
        <v>1.4059748589626405E-2</v>
      </c>
      <c r="K41" s="4">
        <f t="shared" si="6"/>
        <v>0.78545144823055901</v>
      </c>
      <c r="L41" s="4">
        <f t="shared" si="7"/>
        <v>-2.4859460727774785E-2</v>
      </c>
    </row>
    <row r="42" spans="1:12" s="13" customFormat="1" ht="21" customHeight="1">
      <c r="A42" s="1" t="s">
        <v>82</v>
      </c>
      <c r="B42" s="2" t="s">
        <v>83</v>
      </c>
      <c r="C42" s="3">
        <v>23011.3</v>
      </c>
      <c r="D42" s="3">
        <v>5149.99</v>
      </c>
      <c r="E42" s="4">
        <f t="shared" si="4"/>
        <v>0.22380265347894296</v>
      </c>
      <c r="F42" s="4">
        <f>(D42/D6)</f>
        <v>3.9593835650666369E-2</v>
      </c>
      <c r="G42" s="3">
        <v>24157.88</v>
      </c>
      <c r="H42" s="3">
        <v>5038.43</v>
      </c>
      <c r="I42" s="4">
        <f t="shared" si="5"/>
        <v>0.20856258910136155</v>
      </c>
      <c r="J42" s="4">
        <f>(H42/H6)</f>
        <v>3.9435437300736155E-2</v>
      </c>
      <c r="K42" s="4">
        <f t="shared" si="6"/>
        <v>1.0221418179869521</v>
      </c>
      <c r="L42" s="14">
        <f t="shared" si="7"/>
        <v>1.5240064377581408E-2</v>
      </c>
    </row>
    <row r="43" spans="1:12" s="13" customFormat="1" ht="21" customHeight="1">
      <c r="A43" s="5" t="s">
        <v>84</v>
      </c>
      <c r="B43" s="6" t="s">
        <v>85</v>
      </c>
      <c r="C43" s="7">
        <v>75169.34</v>
      </c>
      <c r="D43" s="7">
        <v>17844.53</v>
      </c>
      <c r="E43" s="8">
        <f t="shared" si="4"/>
        <v>0.23739106928436512</v>
      </c>
      <c r="F43" s="8">
        <f>(D43/D6)</f>
        <v>0.13719121553311472</v>
      </c>
      <c r="G43" s="7">
        <v>69292.44</v>
      </c>
      <c r="H43" s="7">
        <v>21196.28</v>
      </c>
      <c r="I43" s="8">
        <f t="shared" si="5"/>
        <v>0.30589599673499734</v>
      </c>
      <c r="J43" s="8">
        <f>(H43/H6)</f>
        <v>0.16590179300870464</v>
      </c>
      <c r="K43" s="8">
        <f t="shared" si="6"/>
        <v>0.84187083771303262</v>
      </c>
      <c r="L43" s="15">
        <f t="shared" si="7"/>
        <v>-6.8504927450632219E-2</v>
      </c>
    </row>
    <row r="44" spans="1:12" s="13" customFormat="1" ht="21" customHeight="1">
      <c r="A44" s="1" t="s">
        <v>86</v>
      </c>
      <c r="B44" s="2" t="s">
        <v>87</v>
      </c>
      <c r="C44" s="3">
        <v>54605.54</v>
      </c>
      <c r="D44" s="3">
        <v>14771.82</v>
      </c>
      <c r="E44" s="4">
        <f t="shared" si="4"/>
        <v>0.2705187056111889</v>
      </c>
      <c r="F44" s="4">
        <f>(D44/D6)</f>
        <v>0.11356779592605548</v>
      </c>
      <c r="G44" s="3">
        <v>63636.44</v>
      </c>
      <c r="H44" s="3">
        <v>19936.55</v>
      </c>
      <c r="I44" s="4">
        <f t="shared" si="5"/>
        <v>0.31328826691122252</v>
      </c>
      <c r="J44" s="4">
        <f>(H44/H6)</f>
        <v>0.15604197488463495</v>
      </c>
      <c r="K44" s="4">
        <f t="shared" si="6"/>
        <v>0.74094163734447538</v>
      </c>
      <c r="L44" s="14">
        <f t="shared" si="7"/>
        <v>-4.2769561300033621E-2</v>
      </c>
    </row>
    <row r="45" spans="1:12" s="13" customFormat="1" ht="21" customHeight="1">
      <c r="A45" s="1" t="s">
        <v>88</v>
      </c>
      <c r="B45" s="2" t="s">
        <v>89</v>
      </c>
      <c r="C45" s="3">
        <v>340.9</v>
      </c>
      <c r="D45" s="3">
        <v>48.72</v>
      </c>
      <c r="E45" s="4">
        <f t="shared" si="4"/>
        <v>0.14291581108829571</v>
      </c>
      <c r="F45" s="4">
        <f>(D45/D6)</f>
        <v>3.7456610069154804E-4</v>
      </c>
      <c r="G45" s="3">
        <v>430</v>
      </c>
      <c r="H45" s="3">
        <v>89.18</v>
      </c>
      <c r="I45" s="4">
        <f t="shared" si="5"/>
        <v>0.20739534883720931</v>
      </c>
      <c r="J45" s="4">
        <f>(H45/H6)</f>
        <v>6.9800558874086771E-4</v>
      </c>
      <c r="K45" s="4">
        <f t="shared" si="6"/>
        <v>0.54631083202511765</v>
      </c>
      <c r="L45" s="14">
        <f t="shared" si="7"/>
        <v>-6.4479537748913601E-2</v>
      </c>
    </row>
    <row r="46" spans="1:12" s="13" customFormat="1" ht="21" customHeight="1">
      <c r="A46" s="1" t="s">
        <v>90</v>
      </c>
      <c r="B46" s="2" t="s">
        <v>91</v>
      </c>
      <c r="C46" s="3">
        <v>20222.900000000001</v>
      </c>
      <c r="D46" s="3">
        <v>3023.99</v>
      </c>
      <c r="E46" s="4">
        <f t="shared" si="4"/>
        <v>0.1495329552141384</v>
      </c>
      <c r="F46" s="4">
        <f>(D46/D6)</f>
        <v>2.3248853506367698E-2</v>
      </c>
      <c r="G46" s="3">
        <v>5226</v>
      </c>
      <c r="H46" s="3">
        <v>1170.55</v>
      </c>
      <c r="I46" s="4">
        <f t="shared" si="5"/>
        <v>0.22398584003061614</v>
      </c>
      <c r="J46" s="4">
        <f>(H46/H6)</f>
        <v>9.1618125353288039E-3</v>
      </c>
      <c r="K46" s="4">
        <f t="shared" si="6"/>
        <v>2.5833924223655544</v>
      </c>
      <c r="L46" s="14">
        <f t="shared" si="7"/>
        <v>-7.4452884816477743E-2</v>
      </c>
    </row>
    <row r="47" spans="1:12" s="13" customFormat="1" ht="21" customHeight="1">
      <c r="A47" s="5" t="s">
        <v>92</v>
      </c>
      <c r="B47" s="6" t="s">
        <v>93</v>
      </c>
      <c r="C47" s="7">
        <v>17373.490000000002</v>
      </c>
      <c r="D47" s="7">
        <v>1785.57</v>
      </c>
      <c r="E47" s="8">
        <f t="shared" si="4"/>
        <v>0.10277555056583333</v>
      </c>
      <c r="F47" s="8">
        <f>(D47/D6)</f>
        <v>1.3727709203854832E-2</v>
      </c>
      <c r="G47" s="7">
        <v>17605.580000000002</v>
      </c>
      <c r="H47" s="7">
        <v>1735.93</v>
      </c>
      <c r="I47" s="8">
        <f t="shared" si="5"/>
        <v>9.8601125325038994E-2</v>
      </c>
      <c r="J47" s="8">
        <f>(H47/H6)</f>
        <v>1.3587002037036718E-2</v>
      </c>
      <c r="K47" s="8">
        <f t="shared" si="6"/>
        <v>1.0285956230954012</v>
      </c>
      <c r="L47" s="8">
        <f t="shared" si="7"/>
        <v>4.1744252407943383E-3</v>
      </c>
    </row>
    <row r="48" spans="1:12" s="13" customFormat="1" ht="21" customHeight="1">
      <c r="A48" s="1" t="s">
        <v>94</v>
      </c>
      <c r="B48" s="2" t="s">
        <v>95</v>
      </c>
      <c r="C48" s="3">
        <v>4646</v>
      </c>
      <c r="D48" s="3">
        <v>869.73</v>
      </c>
      <c r="E48" s="4">
        <f t="shared" si="4"/>
        <v>0.18719974171330178</v>
      </c>
      <c r="F48" s="4">
        <f>(D48/D6)</f>
        <v>6.68660457213588E-3</v>
      </c>
      <c r="G48" s="3">
        <v>3446</v>
      </c>
      <c r="H48" s="3">
        <v>815.56</v>
      </c>
      <c r="I48" s="4">
        <f t="shared" si="5"/>
        <v>0.23666860127684269</v>
      </c>
      <c r="J48" s="4">
        <f>(H48/H6)</f>
        <v>6.3833307687093744E-3</v>
      </c>
      <c r="K48" s="4">
        <f t="shared" si="6"/>
        <v>1.0664206189612047</v>
      </c>
      <c r="L48" s="4">
        <f t="shared" si="7"/>
        <v>-4.9468859563540912E-2</v>
      </c>
    </row>
    <row r="49" spans="1:12" s="13" customFormat="1" ht="21" customHeight="1">
      <c r="A49" s="1" t="s">
        <v>96</v>
      </c>
      <c r="B49" s="2" t="s">
        <v>97</v>
      </c>
      <c r="C49" s="3">
        <v>512.79999999999995</v>
      </c>
      <c r="D49" s="3">
        <v>103.05</v>
      </c>
      <c r="E49" s="4">
        <f t="shared" si="4"/>
        <v>0.20095553822152887</v>
      </c>
      <c r="F49" s="4">
        <f>(D49/D6)</f>
        <v>7.9226265755878537E-4</v>
      </c>
      <c r="G49" s="3">
        <v>2904.82</v>
      </c>
      <c r="H49" s="3">
        <v>86.25</v>
      </c>
      <c r="I49" s="4">
        <f t="shared" si="5"/>
        <v>2.9692029110237467E-2</v>
      </c>
      <c r="J49" s="4">
        <f>(H49/H6)</f>
        <v>6.7507268478246064E-4</v>
      </c>
      <c r="K49" s="4">
        <f t="shared" si="6"/>
        <v>1.1947826086956521</v>
      </c>
      <c r="L49" s="4">
        <f t="shared" si="7"/>
        <v>0.1712635091112914</v>
      </c>
    </row>
    <row r="50" spans="1:12" s="13" customFormat="1" ht="21" customHeight="1">
      <c r="A50" s="1" t="s">
        <v>98</v>
      </c>
      <c r="B50" s="2" t="s">
        <v>99</v>
      </c>
      <c r="C50" s="3">
        <v>11688.68</v>
      </c>
      <c r="D50" s="3">
        <v>694.67</v>
      </c>
      <c r="E50" s="4">
        <f t="shared" si="4"/>
        <v>5.943100504077449E-2</v>
      </c>
      <c r="F50" s="4">
        <f>(D50/D6)</f>
        <v>5.3407190715804116E-3</v>
      </c>
      <c r="G50" s="3">
        <v>10738.36</v>
      </c>
      <c r="H50" s="3">
        <v>658.69</v>
      </c>
      <c r="I50" s="4">
        <f t="shared" si="5"/>
        <v>6.1339906652412478E-2</v>
      </c>
      <c r="J50" s="4">
        <f>(H50/H6)</f>
        <v>5.1555203100215538E-3</v>
      </c>
      <c r="K50" s="4">
        <f t="shared" si="6"/>
        <v>1.0546235710273419</v>
      </c>
      <c r="L50" s="14">
        <f t="shared" si="7"/>
        <v>-1.9089016116379878E-3</v>
      </c>
    </row>
    <row r="51" spans="1:12" s="13" customFormat="1" ht="21" customHeight="1">
      <c r="A51" s="1" t="s">
        <v>100</v>
      </c>
      <c r="B51" s="2" t="s">
        <v>101</v>
      </c>
      <c r="C51" s="3">
        <v>526.01</v>
      </c>
      <c r="D51" s="3">
        <v>118.12</v>
      </c>
      <c r="E51" s="4">
        <f t="shared" si="4"/>
        <v>0.22455846847018118</v>
      </c>
      <c r="F51" s="4">
        <f>(D51/D6)</f>
        <v>9.0812290257975489E-4</v>
      </c>
      <c r="G51" s="3">
        <v>516.4</v>
      </c>
      <c r="H51" s="3">
        <v>175.43</v>
      </c>
      <c r="I51" s="4">
        <f t="shared" si="5"/>
        <v>0.33971727343144853</v>
      </c>
      <c r="J51" s="4">
        <f>(H51/H6)</f>
        <v>1.3730782735233284E-3</v>
      </c>
      <c r="K51" s="4">
        <f t="shared" si="6"/>
        <v>0.67331699253263411</v>
      </c>
      <c r="L51" s="14">
        <f t="shared" si="7"/>
        <v>-0.11515880496126735</v>
      </c>
    </row>
    <row r="52" spans="1:12" s="13" customFormat="1" ht="21" customHeight="1">
      <c r="A52" s="5" t="s">
        <v>102</v>
      </c>
      <c r="B52" s="6" t="s">
        <v>103</v>
      </c>
      <c r="C52" s="7">
        <v>1787.25</v>
      </c>
      <c r="D52" s="7">
        <v>915.31</v>
      </c>
      <c r="E52" s="8">
        <f t="shared" si="4"/>
        <v>0.51213316547768917</v>
      </c>
      <c r="F52" s="8">
        <f>(D52/D6)</f>
        <v>7.0370299183904108E-3</v>
      </c>
      <c r="G52" s="7">
        <v>4302.3100000000004</v>
      </c>
      <c r="H52" s="7">
        <v>1159.4100000000001</v>
      </c>
      <c r="I52" s="8">
        <f t="shared" si="5"/>
        <v>0.26948546246086402</v>
      </c>
      <c r="J52" s="8">
        <f>(H52/H6)</f>
        <v>9.0746205387087862E-3</v>
      </c>
      <c r="K52" s="8">
        <f t="shared" si="6"/>
        <v>0.78946188147419794</v>
      </c>
      <c r="L52" s="15">
        <f t="shared" si="7"/>
        <v>0.24264770301682514</v>
      </c>
    </row>
    <row r="53" spans="1:12" s="13" customFormat="1" ht="21" customHeight="1">
      <c r="A53" s="1" t="s">
        <v>104</v>
      </c>
      <c r="B53" s="2" t="s">
        <v>105</v>
      </c>
      <c r="C53" s="3">
        <v>1787.25</v>
      </c>
      <c r="D53" s="3">
        <v>915.31</v>
      </c>
      <c r="E53" s="4">
        <f t="shared" si="4"/>
        <v>0.51213316547768917</v>
      </c>
      <c r="F53" s="4">
        <f>(D53/D6)</f>
        <v>7.0370299183904108E-3</v>
      </c>
      <c r="G53" s="3">
        <v>4302.3100000000004</v>
      </c>
      <c r="H53" s="3">
        <v>1159.4100000000001</v>
      </c>
      <c r="I53" s="4">
        <f t="shared" si="5"/>
        <v>0.26948546246086402</v>
      </c>
      <c r="J53" s="4">
        <f>(H53/H6)</f>
        <v>9.0746205387087862E-3</v>
      </c>
      <c r="K53" s="4">
        <f t="shared" si="6"/>
        <v>0.78946188147419794</v>
      </c>
      <c r="L53" s="4">
        <f t="shared" si="7"/>
        <v>0.24264770301682514</v>
      </c>
    </row>
    <row r="54" spans="1:12" s="13" customFormat="1" ht="21" customHeight="1">
      <c r="A54" s="5" t="s">
        <v>106</v>
      </c>
      <c r="B54" s="6" t="s">
        <v>107</v>
      </c>
      <c r="C54" s="7">
        <v>1798.66</v>
      </c>
      <c r="D54" s="7">
        <v>381.48</v>
      </c>
      <c r="E54" s="8">
        <f t="shared" si="4"/>
        <v>0.21209122346635828</v>
      </c>
      <c r="F54" s="8">
        <f>(D54/D6)</f>
        <v>2.932871019946875E-3</v>
      </c>
      <c r="G54" s="7">
        <v>1735.13</v>
      </c>
      <c r="H54" s="7">
        <v>390.4</v>
      </c>
      <c r="I54" s="8">
        <f t="shared" si="5"/>
        <v>0.22499755061580398</v>
      </c>
      <c r="J54" s="8">
        <f>(H54/H6)</f>
        <v>3.0556333465399724E-3</v>
      </c>
      <c r="K54" s="8">
        <f t="shared" si="6"/>
        <v>0.97715163934426241</v>
      </c>
      <c r="L54" s="15">
        <f t="shared" si="7"/>
        <v>-1.2906327149445701E-2</v>
      </c>
    </row>
    <row r="55" spans="1:12" s="13" customFormat="1" ht="21" customHeight="1">
      <c r="A55" s="1" t="s">
        <v>108</v>
      </c>
      <c r="B55" s="2" t="s">
        <v>109</v>
      </c>
      <c r="C55" s="3">
        <v>1798.66</v>
      </c>
      <c r="D55" s="3">
        <v>381.48</v>
      </c>
      <c r="E55" s="4">
        <f t="shared" si="4"/>
        <v>0.21209122346635828</v>
      </c>
      <c r="F55" s="4">
        <f>(D55/D6)</f>
        <v>2.932871019946875E-3</v>
      </c>
      <c r="G55" s="3">
        <v>1735.13</v>
      </c>
      <c r="H55" s="3">
        <v>390.4</v>
      </c>
      <c r="I55" s="4">
        <f t="shared" si="5"/>
        <v>0.22499755061580398</v>
      </c>
      <c r="J55" s="4">
        <f>(H55/H6)</f>
        <v>3.0556333465399724E-3</v>
      </c>
      <c r="K55" s="4">
        <f t="shared" si="6"/>
        <v>0.97715163934426241</v>
      </c>
      <c r="L55" s="4">
        <f t="shared" si="7"/>
        <v>-1.2906327149445701E-2</v>
      </c>
    </row>
    <row r="56" spans="1:12" s="13" customFormat="1" ht="41.1" customHeight="1">
      <c r="A56" s="5" t="s">
        <v>110</v>
      </c>
      <c r="B56" s="6" t="s">
        <v>111</v>
      </c>
      <c r="C56" s="7">
        <v>23.4</v>
      </c>
      <c r="D56" s="7">
        <v>4.4400000000000004</v>
      </c>
      <c r="E56" s="8">
        <f t="shared" si="4"/>
        <v>0.18974358974358976</v>
      </c>
      <c r="F56" s="8">
        <f>(D56/D6)</f>
        <v>3.4135334299476059E-5</v>
      </c>
      <c r="G56" s="7">
        <v>26</v>
      </c>
      <c r="H56" s="7">
        <v>4.4400000000000004</v>
      </c>
      <c r="I56" s="8">
        <f t="shared" si="5"/>
        <v>0.17076923076923078</v>
      </c>
      <c r="J56" s="8">
        <f>(H56/H6)</f>
        <v>3.4751567773149283E-5</v>
      </c>
      <c r="K56" s="8">
        <f t="shared" si="6"/>
        <v>1</v>
      </c>
      <c r="L56" s="8">
        <f t="shared" si="7"/>
        <v>1.8974358974358979E-2</v>
      </c>
    </row>
    <row r="57" spans="1:12" s="13" customFormat="1" ht="21" customHeight="1">
      <c r="A57" s="1" t="s">
        <v>112</v>
      </c>
      <c r="B57" s="2" t="s">
        <v>113</v>
      </c>
      <c r="C57" s="3">
        <v>23.4</v>
      </c>
      <c r="D57" s="3">
        <v>4.4400000000000004</v>
      </c>
      <c r="E57" s="4">
        <f t="shared" si="4"/>
        <v>0.18974358974358976</v>
      </c>
      <c r="F57" s="4">
        <f>(D57/D6)</f>
        <v>3.4135334299476059E-5</v>
      </c>
      <c r="G57" s="3">
        <v>26</v>
      </c>
      <c r="H57" s="3">
        <v>4.4400000000000004</v>
      </c>
      <c r="I57" s="4">
        <f t="shared" si="5"/>
        <v>0.17076923076923078</v>
      </c>
      <c r="J57" s="4">
        <f>(H57/H6)</f>
        <v>3.4751567773149283E-5</v>
      </c>
      <c r="K57" s="4">
        <f t="shared" si="6"/>
        <v>1</v>
      </c>
      <c r="L57" s="4">
        <f t="shared" si="7"/>
        <v>1.8974358974358979E-2</v>
      </c>
    </row>
    <row r="58" spans="1:12" s="13" customFormat="1" ht="60.95" customHeight="1">
      <c r="A58" s="5" t="s">
        <v>114</v>
      </c>
      <c r="B58" s="6" t="s">
        <v>115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116</v>
      </c>
      <c r="B59" s="2" t="s">
        <v>117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118</v>
      </c>
      <c r="B60" s="2" t="s">
        <v>119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120</v>
      </c>
      <c r="B61" s="2" t="s">
        <v>121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2019-04-09T11:02:56Z</dcterms:modified>
</cp:coreProperties>
</file>